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8415" tabRatio="683" firstSheet="3" activeTab="3"/>
  </bookViews>
  <sheets>
    <sheet name="Спальня" sheetId="1" r:id="rId1"/>
    <sheet name="Кухня" sheetId="2" r:id="rId2"/>
    <sheet name="Балкон" sheetId="3" r:id="rId3"/>
    <sheet name="Смета" sheetId="4" r:id="rId4"/>
  </sheets>
  <definedNames/>
  <calcPr fullCalcOnLoad="1"/>
</workbook>
</file>

<file path=xl/sharedStrings.xml><?xml version="1.0" encoding="utf-8"?>
<sst xmlns="http://schemas.openxmlformats.org/spreadsheetml/2006/main" count="139" uniqueCount="82">
  <si>
    <t>А1</t>
  </si>
  <si>
    <t>КРОВАТЬ</t>
  </si>
  <si>
    <t>ШКАФ КУПЕ</t>
  </si>
  <si>
    <t>Бра</t>
  </si>
  <si>
    <t>3 роз.220В, телефон, интернет.</t>
  </si>
  <si>
    <t>2 роз.220В</t>
  </si>
  <si>
    <t>1 м</t>
  </si>
  <si>
    <t>2 м</t>
  </si>
  <si>
    <t>3 м</t>
  </si>
  <si>
    <t>4 м</t>
  </si>
  <si>
    <t>5 м</t>
  </si>
  <si>
    <t>1м</t>
  </si>
  <si>
    <t>2м</t>
  </si>
  <si>
    <t>3м</t>
  </si>
  <si>
    <t>ТЕЛЕВИЗОР</t>
  </si>
  <si>
    <t>роз. 220В телевиз. Антенна</t>
  </si>
  <si>
    <t xml:space="preserve">2 роз.220В, </t>
  </si>
  <si>
    <t>Дверь</t>
  </si>
  <si>
    <t>выкл. 2кл.</t>
  </si>
  <si>
    <t>1. Вывод на балкон!</t>
  </si>
  <si>
    <t>выключатель</t>
  </si>
  <si>
    <t>телевизор</t>
  </si>
  <si>
    <t>коридор</t>
  </si>
  <si>
    <t>диван</t>
  </si>
  <si>
    <t>холодильник</t>
  </si>
  <si>
    <t>3 роз.220В</t>
  </si>
  <si>
    <t>эл. Плита</t>
  </si>
  <si>
    <t xml:space="preserve"> 2 розетки 220</t>
  </si>
  <si>
    <t>2 розетки 25А для плиты и духовки</t>
  </si>
  <si>
    <t>выключатель для бра</t>
  </si>
  <si>
    <t>розетка для вытяжки</t>
  </si>
  <si>
    <t>прихожая</t>
  </si>
  <si>
    <t>СПАЛЬНЯ</t>
  </si>
  <si>
    <t>А2</t>
  </si>
  <si>
    <t>А3</t>
  </si>
  <si>
    <t>КУХНЯ</t>
  </si>
  <si>
    <t>D1</t>
  </si>
  <si>
    <t>D2</t>
  </si>
  <si>
    <t>D3</t>
  </si>
  <si>
    <t>D4</t>
  </si>
  <si>
    <t>вывод для подключения местного осв.</t>
  </si>
  <si>
    <t>Спальня</t>
  </si>
  <si>
    <t>1 роз.220В</t>
  </si>
  <si>
    <t>S стен</t>
  </si>
  <si>
    <t>с/узел</t>
  </si>
  <si>
    <t>итого</t>
  </si>
  <si>
    <t>Наименование работ</t>
  </si>
  <si>
    <t>ед. измерения</t>
  </si>
  <si>
    <t>количество</t>
  </si>
  <si>
    <t>Цена</t>
  </si>
  <si>
    <t>Сумма</t>
  </si>
  <si>
    <t>Стены</t>
  </si>
  <si>
    <t>м.кв.</t>
  </si>
  <si>
    <t xml:space="preserve">кв.м. </t>
  </si>
  <si>
    <t>кухня</t>
  </si>
  <si>
    <t>гардеробная</t>
  </si>
  <si>
    <t>S потолка, пола</t>
  </si>
  <si>
    <t>Итого без санузла</t>
  </si>
  <si>
    <t>Штукатурка стен и  высококачественная по маякам  с предварительной грунтовкой стен из  кирпича, сибита смесью  Ротбанд .</t>
  </si>
  <si>
    <t>м. кв.</t>
  </si>
  <si>
    <t>м. пог.</t>
  </si>
  <si>
    <t>отверстия под выкл. и розетки</t>
  </si>
  <si>
    <t>шт.</t>
  </si>
  <si>
    <t>Полы</t>
  </si>
  <si>
    <t>1000?</t>
  </si>
  <si>
    <t>1100?</t>
  </si>
  <si>
    <t xml:space="preserve">2 роз </t>
  </si>
  <si>
    <t xml:space="preserve"> 2 роз. 220, антенна</t>
  </si>
  <si>
    <t>1200 ?</t>
  </si>
  <si>
    <t>2100 ?</t>
  </si>
  <si>
    <t xml:space="preserve">Заливка чистовой выранивающей стяжки(до 1 см) по существующему основанию с предварительной грунтовкой за   3 раза </t>
  </si>
  <si>
    <t>Укладка кафельной плитки на пол в прихожей и гардеробной с  затиркой швов. Размер плитки 450*450</t>
  </si>
  <si>
    <t>Облицовка кафельной плиткой кухонного фартука</t>
  </si>
  <si>
    <t>Штукатурка откосов входной двери</t>
  </si>
  <si>
    <t>Монтаж металлического профиля (уголка) на внешние углы стен и    и дверных проемов</t>
  </si>
  <si>
    <t>Смета на производство отделочных работ в квартире по адресу Новосибирск, Галущака 17</t>
  </si>
  <si>
    <t>Укладка кафельной плитки на пол на кухне под углом в 45 град.</t>
  </si>
  <si>
    <t>Устройство пола из ламината ( с укладкой п/э пленки и подложки)</t>
  </si>
  <si>
    <t xml:space="preserve">монтаж Г образного алюминиевого трима </t>
  </si>
  <si>
    <t>Подготовка потолка под высококачественную окраску  ( состав работ . Грунтовка, наклейка стеклохолста,   шпатлевка за 2 раза гипсовой смесью "Скала".)</t>
  </si>
  <si>
    <r>
      <t xml:space="preserve">Штукатурка потолка высококачественная по маякам  с предварительной грунтовкой. </t>
    </r>
    <r>
      <rPr>
        <b/>
        <sz val="10"/>
        <color indexed="8"/>
        <rFont val="Arial"/>
        <family val="2"/>
      </rPr>
      <t>(Если есть необходимостть)</t>
    </r>
  </si>
  <si>
    <t xml:space="preserve">Подготовка стен  под  наклейку обоев ( состав работ 1. Грунтовка 2.Шпатлевка за 2 раза гипсовой смесью "Скала"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</si>
</sst>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24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5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1" fillId="24" borderId="19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2" fontId="4" fillId="0" borderId="1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 vertical="center" textRotation="90"/>
    </xf>
    <xf numFmtId="0" fontId="4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66675</xdr:rowOff>
    </xdr:from>
    <xdr:to>
      <xdr:col>18</xdr:col>
      <xdr:colOff>85725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609600" y="1343025"/>
          <a:ext cx="3076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5</xdr:row>
      <xdr:rowOff>76200</xdr:rowOff>
    </xdr:from>
    <xdr:to>
      <xdr:col>45</xdr:col>
      <xdr:colOff>19050</xdr:colOff>
      <xdr:row>5</xdr:row>
      <xdr:rowOff>76200</xdr:rowOff>
    </xdr:to>
    <xdr:sp>
      <xdr:nvSpPr>
        <xdr:cNvPr id="2" name="Line 2"/>
        <xdr:cNvSpPr>
          <a:spLocks/>
        </xdr:cNvSpPr>
      </xdr:nvSpPr>
      <xdr:spPr>
        <a:xfrm>
          <a:off x="4114800" y="1352550"/>
          <a:ext cx="490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9525</xdr:colOff>
      <xdr:row>27</xdr:row>
      <xdr:rowOff>152400</xdr:rowOff>
    </xdr:from>
    <xdr:to>
      <xdr:col>45</xdr:col>
      <xdr:colOff>38100</xdr:colOff>
      <xdr:row>28</xdr:row>
      <xdr:rowOff>9525</xdr:rowOff>
    </xdr:to>
    <xdr:sp>
      <xdr:nvSpPr>
        <xdr:cNvPr id="3" name="Line 3"/>
        <xdr:cNvSpPr>
          <a:spLocks/>
        </xdr:cNvSpPr>
      </xdr:nvSpPr>
      <xdr:spPr>
        <a:xfrm>
          <a:off x="7810500" y="5153025"/>
          <a:ext cx="1228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9525</xdr:rowOff>
    </xdr:from>
    <xdr:to>
      <xdr:col>5</xdr:col>
      <xdr:colOff>123825</xdr:colOff>
      <xdr:row>28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61975" y="51720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9525</xdr:rowOff>
    </xdr:from>
    <xdr:to>
      <xdr:col>22</xdr:col>
      <xdr:colOff>133350</xdr:colOff>
      <xdr:row>28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800225" y="5172075"/>
          <a:ext cx="2733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38100</xdr:colOff>
      <xdr:row>24</xdr:row>
      <xdr:rowOff>161925</xdr:rowOff>
    </xdr:from>
    <xdr:to>
      <xdr:col>45</xdr:col>
      <xdr:colOff>38100</xdr:colOff>
      <xdr:row>24</xdr:row>
      <xdr:rowOff>171450</xdr:rowOff>
    </xdr:to>
    <xdr:sp>
      <xdr:nvSpPr>
        <xdr:cNvPr id="6" name="Line 6"/>
        <xdr:cNvSpPr>
          <a:spLocks/>
        </xdr:cNvSpPr>
      </xdr:nvSpPr>
      <xdr:spPr>
        <a:xfrm flipV="1">
          <a:off x="6638925" y="4648200"/>
          <a:ext cx="2400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123825</xdr:colOff>
      <xdr:row>48</xdr:row>
      <xdr:rowOff>19050</xdr:rowOff>
    </xdr:from>
    <xdr:to>
      <xdr:col>44</xdr:col>
      <xdr:colOff>133350</xdr:colOff>
      <xdr:row>48</xdr:row>
      <xdr:rowOff>38100</xdr:rowOff>
    </xdr:to>
    <xdr:sp>
      <xdr:nvSpPr>
        <xdr:cNvPr id="7" name="Line 8"/>
        <xdr:cNvSpPr>
          <a:spLocks/>
        </xdr:cNvSpPr>
      </xdr:nvSpPr>
      <xdr:spPr>
        <a:xfrm>
          <a:off x="6324600" y="8743950"/>
          <a:ext cx="26098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40</xdr:col>
      <xdr:colOff>104775</xdr:colOff>
      <xdr:row>54</xdr:row>
      <xdr:rowOff>38100</xdr:rowOff>
    </xdr:from>
    <xdr:to>
      <xdr:col>45</xdr:col>
      <xdr:colOff>38100</xdr:colOff>
      <xdr:row>54</xdr:row>
      <xdr:rowOff>57150</xdr:rowOff>
    </xdr:to>
    <xdr:sp>
      <xdr:nvSpPr>
        <xdr:cNvPr id="8" name="Line 9"/>
        <xdr:cNvSpPr>
          <a:spLocks/>
        </xdr:cNvSpPr>
      </xdr:nvSpPr>
      <xdr:spPr>
        <a:xfrm>
          <a:off x="8105775" y="9782175"/>
          <a:ext cx="933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19050</xdr:colOff>
      <xdr:row>55</xdr:row>
      <xdr:rowOff>19050</xdr:rowOff>
    </xdr:from>
    <xdr:to>
      <xdr:col>7</xdr:col>
      <xdr:colOff>104775</xdr:colOff>
      <xdr:row>55</xdr:row>
      <xdr:rowOff>38100</xdr:rowOff>
    </xdr:to>
    <xdr:sp>
      <xdr:nvSpPr>
        <xdr:cNvPr id="9" name="Line 10"/>
        <xdr:cNvSpPr>
          <a:spLocks/>
        </xdr:cNvSpPr>
      </xdr:nvSpPr>
      <xdr:spPr>
        <a:xfrm>
          <a:off x="219075" y="9934575"/>
          <a:ext cx="1285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21</xdr:row>
      <xdr:rowOff>38100</xdr:rowOff>
    </xdr:from>
    <xdr:to>
      <xdr:col>7</xdr:col>
      <xdr:colOff>133350</xdr:colOff>
      <xdr:row>21</xdr:row>
      <xdr:rowOff>47625</xdr:rowOff>
    </xdr:to>
    <xdr:sp>
      <xdr:nvSpPr>
        <xdr:cNvPr id="10" name="Прямая со стрелкой 2"/>
        <xdr:cNvSpPr>
          <a:spLocks/>
        </xdr:cNvSpPr>
      </xdr:nvSpPr>
      <xdr:spPr>
        <a:xfrm flipV="1">
          <a:off x="590550" y="4019550"/>
          <a:ext cx="942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11</xdr:col>
      <xdr:colOff>85725</xdr:colOff>
      <xdr:row>19</xdr:row>
      <xdr:rowOff>28575</xdr:rowOff>
    </xdr:to>
    <xdr:sp>
      <xdr:nvSpPr>
        <xdr:cNvPr id="11" name="Прямая со стрелкой 6"/>
        <xdr:cNvSpPr>
          <a:spLocks/>
        </xdr:cNvSpPr>
      </xdr:nvSpPr>
      <xdr:spPr>
        <a:xfrm flipV="1">
          <a:off x="600075" y="3648075"/>
          <a:ext cx="1685925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20</xdr:col>
      <xdr:colOff>104775</xdr:colOff>
      <xdr:row>17</xdr:row>
      <xdr:rowOff>9525</xdr:rowOff>
    </xdr:to>
    <xdr:sp>
      <xdr:nvSpPr>
        <xdr:cNvPr id="12" name="Прямая со стрелкой 12"/>
        <xdr:cNvSpPr>
          <a:spLocks/>
        </xdr:cNvSpPr>
      </xdr:nvSpPr>
      <xdr:spPr>
        <a:xfrm>
          <a:off x="600075" y="3305175"/>
          <a:ext cx="350520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" name="Прямая со стрелкой 15"/>
        <xdr:cNvSpPr>
          <a:spLocks/>
        </xdr:cNvSpPr>
      </xdr:nvSpPr>
      <xdr:spPr>
        <a:xfrm>
          <a:off x="590550" y="2790825"/>
          <a:ext cx="429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76200</xdr:colOff>
      <xdr:row>19</xdr:row>
      <xdr:rowOff>76200</xdr:rowOff>
    </xdr:from>
    <xdr:to>
      <xdr:col>11</xdr:col>
      <xdr:colOff>85725</xdr:colOff>
      <xdr:row>28</xdr:row>
      <xdr:rowOff>152400</xdr:rowOff>
    </xdr:to>
    <xdr:sp>
      <xdr:nvSpPr>
        <xdr:cNvPr id="14" name="Прямая со стрелкой 18"/>
        <xdr:cNvSpPr>
          <a:spLocks/>
        </xdr:cNvSpPr>
      </xdr:nvSpPr>
      <xdr:spPr>
        <a:xfrm>
          <a:off x="2276475" y="3714750"/>
          <a:ext cx="9525" cy="1600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85725</xdr:colOff>
      <xdr:row>14</xdr:row>
      <xdr:rowOff>9525</xdr:rowOff>
    </xdr:from>
    <xdr:to>
      <xdr:col>45</xdr:col>
      <xdr:colOff>38100</xdr:colOff>
      <xdr:row>14</xdr:row>
      <xdr:rowOff>9525</xdr:rowOff>
    </xdr:to>
    <xdr:sp>
      <xdr:nvSpPr>
        <xdr:cNvPr id="15" name="Прямая со стрелкой 20"/>
        <xdr:cNvSpPr>
          <a:spLocks/>
        </xdr:cNvSpPr>
      </xdr:nvSpPr>
      <xdr:spPr>
        <a:xfrm>
          <a:off x="5886450" y="2800350"/>
          <a:ext cx="3152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200025</xdr:colOff>
      <xdr:row>21</xdr:row>
      <xdr:rowOff>95250</xdr:rowOff>
    </xdr:from>
    <xdr:to>
      <xdr:col>55</xdr:col>
      <xdr:colOff>9525</xdr:colOff>
      <xdr:row>28</xdr:row>
      <xdr:rowOff>161925</xdr:rowOff>
    </xdr:to>
    <xdr:sp>
      <xdr:nvSpPr>
        <xdr:cNvPr id="1" name="Line 2"/>
        <xdr:cNvSpPr>
          <a:spLocks/>
        </xdr:cNvSpPr>
      </xdr:nvSpPr>
      <xdr:spPr>
        <a:xfrm>
          <a:off x="12496800" y="4086225"/>
          <a:ext cx="285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9525</xdr:colOff>
      <xdr:row>5</xdr:row>
      <xdr:rowOff>152400</xdr:rowOff>
    </xdr:from>
    <xdr:to>
      <xdr:col>67</xdr:col>
      <xdr:colOff>9525</xdr:colOff>
      <xdr:row>8</xdr:row>
      <xdr:rowOff>95250</xdr:rowOff>
    </xdr:to>
    <xdr:sp>
      <xdr:nvSpPr>
        <xdr:cNvPr id="2" name="Line 3"/>
        <xdr:cNvSpPr>
          <a:spLocks/>
        </xdr:cNvSpPr>
      </xdr:nvSpPr>
      <xdr:spPr>
        <a:xfrm flipH="1">
          <a:off x="15154275" y="1428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219075</xdr:colOff>
      <xdr:row>22</xdr:row>
      <xdr:rowOff>57150</xdr:rowOff>
    </xdr:from>
    <xdr:to>
      <xdr:col>13</xdr:col>
      <xdr:colOff>9525</xdr:colOff>
      <xdr:row>28</xdr:row>
      <xdr:rowOff>161925</xdr:rowOff>
    </xdr:to>
    <xdr:sp>
      <xdr:nvSpPr>
        <xdr:cNvPr id="3" name="Line 4"/>
        <xdr:cNvSpPr>
          <a:spLocks/>
        </xdr:cNvSpPr>
      </xdr:nvSpPr>
      <xdr:spPr>
        <a:xfrm>
          <a:off x="2962275" y="4219575"/>
          <a:ext cx="190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4</xdr:row>
      <xdr:rowOff>161925</xdr:rowOff>
    </xdr:from>
    <xdr:to>
      <xdr:col>45</xdr:col>
      <xdr:colOff>9525</xdr:colOff>
      <xdr:row>5</xdr:row>
      <xdr:rowOff>0</xdr:rowOff>
    </xdr:to>
    <xdr:sp>
      <xdr:nvSpPr>
        <xdr:cNvPr id="4" name="Line 7"/>
        <xdr:cNvSpPr>
          <a:spLocks/>
        </xdr:cNvSpPr>
      </xdr:nvSpPr>
      <xdr:spPr>
        <a:xfrm>
          <a:off x="219075" y="1266825"/>
          <a:ext cx="1007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46</xdr:row>
      <xdr:rowOff>9525</xdr:rowOff>
    </xdr:from>
    <xdr:to>
      <xdr:col>8</xdr:col>
      <xdr:colOff>133350</xdr:colOff>
      <xdr:row>46</xdr:row>
      <xdr:rowOff>9525</xdr:rowOff>
    </xdr:to>
    <xdr:sp>
      <xdr:nvSpPr>
        <xdr:cNvPr id="5" name="Line 8"/>
        <xdr:cNvSpPr>
          <a:spLocks/>
        </xdr:cNvSpPr>
      </xdr:nvSpPr>
      <xdr:spPr>
        <a:xfrm>
          <a:off x="238125" y="84677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55</xdr:col>
      <xdr:colOff>200025</xdr:colOff>
      <xdr:row>27</xdr:row>
      <xdr:rowOff>76200</xdr:rowOff>
    </xdr:from>
    <xdr:to>
      <xdr:col>58</xdr:col>
      <xdr:colOff>123825</xdr:colOff>
      <xdr:row>27</xdr:row>
      <xdr:rowOff>95250</xdr:rowOff>
    </xdr:to>
    <xdr:sp>
      <xdr:nvSpPr>
        <xdr:cNvPr id="6" name="Line 12"/>
        <xdr:cNvSpPr>
          <a:spLocks/>
        </xdr:cNvSpPr>
      </xdr:nvSpPr>
      <xdr:spPr>
        <a:xfrm flipV="1">
          <a:off x="12715875" y="5114925"/>
          <a:ext cx="5810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76200</xdr:colOff>
      <xdr:row>19</xdr:row>
      <xdr:rowOff>38100</xdr:rowOff>
    </xdr:from>
    <xdr:to>
      <xdr:col>75</xdr:col>
      <xdr:colOff>95250</xdr:colOff>
      <xdr:row>19</xdr:row>
      <xdr:rowOff>57150</xdr:rowOff>
    </xdr:to>
    <xdr:sp>
      <xdr:nvSpPr>
        <xdr:cNvPr id="7" name="Line 13"/>
        <xdr:cNvSpPr>
          <a:spLocks/>
        </xdr:cNvSpPr>
      </xdr:nvSpPr>
      <xdr:spPr>
        <a:xfrm flipV="1">
          <a:off x="13030200" y="3695700"/>
          <a:ext cx="39719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9525</xdr:rowOff>
    </xdr:from>
    <xdr:to>
      <xdr:col>60</xdr:col>
      <xdr:colOff>190500</xdr:colOff>
      <xdr:row>24</xdr:row>
      <xdr:rowOff>9525</xdr:rowOff>
    </xdr:to>
    <xdr:sp>
      <xdr:nvSpPr>
        <xdr:cNvPr id="8" name="Line 14"/>
        <xdr:cNvSpPr>
          <a:spLocks/>
        </xdr:cNvSpPr>
      </xdr:nvSpPr>
      <xdr:spPr>
        <a:xfrm>
          <a:off x="12954000" y="4505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61</xdr:col>
      <xdr:colOff>28575</xdr:colOff>
      <xdr:row>24</xdr:row>
      <xdr:rowOff>9525</xdr:rowOff>
    </xdr:from>
    <xdr:to>
      <xdr:col>66</xdr:col>
      <xdr:colOff>0</xdr:colOff>
      <xdr:row>24</xdr:row>
      <xdr:rowOff>9525</xdr:rowOff>
    </xdr:to>
    <xdr:sp>
      <xdr:nvSpPr>
        <xdr:cNvPr id="9" name="Line 15"/>
        <xdr:cNvSpPr>
          <a:spLocks/>
        </xdr:cNvSpPr>
      </xdr:nvSpPr>
      <xdr:spPr>
        <a:xfrm>
          <a:off x="13858875" y="4505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66</xdr:col>
      <xdr:colOff>28575</xdr:colOff>
      <xdr:row>24</xdr:row>
      <xdr:rowOff>9525</xdr:rowOff>
    </xdr:from>
    <xdr:to>
      <xdr:col>70</xdr:col>
      <xdr:colOff>9525</xdr:colOff>
      <xdr:row>24</xdr:row>
      <xdr:rowOff>9525</xdr:rowOff>
    </xdr:to>
    <xdr:sp>
      <xdr:nvSpPr>
        <xdr:cNvPr id="10" name="Line 16"/>
        <xdr:cNvSpPr>
          <a:spLocks/>
        </xdr:cNvSpPr>
      </xdr:nvSpPr>
      <xdr:spPr>
        <a:xfrm>
          <a:off x="14954250" y="45053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70</xdr:col>
      <xdr:colOff>9525</xdr:colOff>
      <xdr:row>24</xdr:row>
      <xdr:rowOff>0</xdr:rowOff>
    </xdr:from>
    <xdr:to>
      <xdr:col>75</xdr:col>
      <xdr:colOff>19050</xdr:colOff>
      <xdr:row>24</xdr:row>
      <xdr:rowOff>0</xdr:rowOff>
    </xdr:to>
    <xdr:sp>
      <xdr:nvSpPr>
        <xdr:cNvPr id="11" name="Line 17"/>
        <xdr:cNvSpPr>
          <a:spLocks/>
        </xdr:cNvSpPr>
      </xdr:nvSpPr>
      <xdr:spPr>
        <a:xfrm>
          <a:off x="15811500" y="44958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38100</xdr:rowOff>
    </xdr:from>
    <xdr:to>
      <xdr:col>10</xdr:col>
      <xdr:colOff>180975</xdr:colOff>
      <xdr:row>39</xdr:row>
      <xdr:rowOff>38100</xdr:rowOff>
    </xdr:to>
    <xdr:sp>
      <xdr:nvSpPr>
        <xdr:cNvPr id="12" name="Line 19"/>
        <xdr:cNvSpPr>
          <a:spLocks/>
        </xdr:cNvSpPr>
      </xdr:nvSpPr>
      <xdr:spPr>
        <a:xfrm flipV="1">
          <a:off x="228600" y="73152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219075</xdr:colOff>
      <xdr:row>24</xdr:row>
      <xdr:rowOff>161925</xdr:rowOff>
    </xdr:from>
    <xdr:to>
      <xdr:col>9</xdr:col>
      <xdr:colOff>95250</xdr:colOff>
      <xdr:row>25</xdr:row>
      <xdr:rowOff>28575</xdr:rowOff>
    </xdr:to>
    <xdr:sp>
      <xdr:nvSpPr>
        <xdr:cNvPr id="13" name="Line 20"/>
        <xdr:cNvSpPr>
          <a:spLocks/>
        </xdr:cNvSpPr>
      </xdr:nvSpPr>
      <xdr:spPr>
        <a:xfrm flipV="1">
          <a:off x="219075" y="4657725"/>
          <a:ext cx="1933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56</xdr:col>
      <xdr:colOff>9525</xdr:colOff>
      <xdr:row>16</xdr:row>
      <xdr:rowOff>152400</xdr:rowOff>
    </xdr:from>
    <xdr:to>
      <xdr:col>75</xdr:col>
      <xdr:colOff>9525</xdr:colOff>
      <xdr:row>16</xdr:row>
      <xdr:rowOff>161925</xdr:rowOff>
    </xdr:to>
    <xdr:sp>
      <xdr:nvSpPr>
        <xdr:cNvPr id="14" name="Line 21"/>
        <xdr:cNvSpPr>
          <a:spLocks/>
        </xdr:cNvSpPr>
      </xdr:nvSpPr>
      <xdr:spPr>
        <a:xfrm flipV="1">
          <a:off x="12744450" y="3295650"/>
          <a:ext cx="417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57</xdr:col>
      <xdr:colOff>0</xdr:colOff>
      <xdr:row>12</xdr:row>
      <xdr:rowOff>161925</xdr:rowOff>
    </xdr:from>
    <xdr:to>
      <xdr:col>59</xdr:col>
      <xdr:colOff>19050</xdr:colOff>
      <xdr:row>18</xdr:row>
      <xdr:rowOff>47625</xdr:rowOff>
    </xdr:to>
    <xdr:sp>
      <xdr:nvSpPr>
        <xdr:cNvPr id="15" name="Line 22"/>
        <xdr:cNvSpPr>
          <a:spLocks/>
        </xdr:cNvSpPr>
      </xdr:nvSpPr>
      <xdr:spPr>
        <a:xfrm flipH="1">
          <a:off x="12954000" y="2628900"/>
          <a:ext cx="4572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66675</xdr:colOff>
      <xdr:row>44</xdr:row>
      <xdr:rowOff>19050</xdr:rowOff>
    </xdr:from>
    <xdr:to>
      <xdr:col>32</xdr:col>
      <xdr:colOff>19050</xdr:colOff>
      <xdr:row>44</xdr:row>
      <xdr:rowOff>19050</xdr:rowOff>
    </xdr:to>
    <xdr:sp>
      <xdr:nvSpPr>
        <xdr:cNvPr id="16" name="Line 23"/>
        <xdr:cNvSpPr>
          <a:spLocks/>
        </xdr:cNvSpPr>
      </xdr:nvSpPr>
      <xdr:spPr>
        <a:xfrm>
          <a:off x="3952875" y="813435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133350</xdr:colOff>
      <xdr:row>45</xdr:row>
      <xdr:rowOff>66675</xdr:rowOff>
    </xdr:from>
    <xdr:to>
      <xdr:col>18</xdr:col>
      <xdr:colOff>133350</xdr:colOff>
      <xdr:row>57</xdr:row>
      <xdr:rowOff>142875</xdr:rowOff>
    </xdr:to>
    <xdr:sp>
      <xdr:nvSpPr>
        <xdr:cNvPr id="17" name="Прямая со стрелкой 2"/>
        <xdr:cNvSpPr>
          <a:spLocks/>
        </xdr:cNvSpPr>
      </xdr:nvSpPr>
      <xdr:spPr>
        <a:xfrm flipV="1">
          <a:off x="4248150" y="8353425"/>
          <a:ext cx="0" cy="2095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76200</xdr:colOff>
      <xdr:row>50</xdr:row>
      <xdr:rowOff>85725</xdr:rowOff>
    </xdr:from>
    <xdr:to>
      <xdr:col>7</xdr:col>
      <xdr:colOff>85725</xdr:colOff>
      <xdr:row>57</xdr:row>
      <xdr:rowOff>161925</xdr:rowOff>
    </xdr:to>
    <xdr:sp>
      <xdr:nvSpPr>
        <xdr:cNvPr id="18" name="Прямая со стрелкой 4"/>
        <xdr:cNvSpPr>
          <a:spLocks/>
        </xdr:cNvSpPr>
      </xdr:nvSpPr>
      <xdr:spPr>
        <a:xfrm>
          <a:off x="1676400" y="9220200"/>
          <a:ext cx="9525" cy="1247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49</xdr:row>
      <xdr:rowOff>104775</xdr:rowOff>
    </xdr:from>
    <xdr:to>
      <xdr:col>16</xdr:col>
      <xdr:colOff>123825</xdr:colOff>
      <xdr:row>57</xdr:row>
      <xdr:rowOff>142875</xdr:rowOff>
    </xdr:to>
    <xdr:sp>
      <xdr:nvSpPr>
        <xdr:cNvPr id="19" name="Прямая со стрелкой 8"/>
        <xdr:cNvSpPr>
          <a:spLocks/>
        </xdr:cNvSpPr>
      </xdr:nvSpPr>
      <xdr:spPr>
        <a:xfrm>
          <a:off x="3762375" y="9067800"/>
          <a:ext cx="9525" cy="13811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54</xdr:col>
      <xdr:colOff>19050</xdr:colOff>
      <xdr:row>18</xdr:row>
      <xdr:rowOff>95250</xdr:rowOff>
    </xdr:from>
    <xdr:to>
      <xdr:col>54</xdr:col>
      <xdr:colOff>47625</xdr:colOff>
      <xdr:row>28</xdr:row>
      <xdr:rowOff>123825</xdr:rowOff>
    </xdr:to>
    <xdr:sp>
      <xdr:nvSpPr>
        <xdr:cNvPr id="20" name="Прямая со стрелкой 10"/>
        <xdr:cNvSpPr>
          <a:spLocks/>
        </xdr:cNvSpPr>
      </xdr:nvSpPr>
      <xdr:spPr>
        <a:xfrm flipH="1" flipV="1">
          <a:off x="12315825" y="3581400"/>
          <a:ext cx="19050" cy="1752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64</xdr:col>
      <xdr:colOff>123825</xdr:colOff>
      <xdr:row>9</xdr:row>
      <xdr:rowOff>152400</xdr:rowOff>
    </xdr:from>
    <xdr:to>
      <xdr:col>74</xdr:col>
      <xdr:colOff>180975</xdr:colOff>
      <xdr:row>10</xdr:row>
      <xdr:rowOff>9525</xdr:rowOff>
    </xdr:to>
    <xdr:sp>
      <xdr:nvSpPr>
        <xdr:cNvPr id="21" name="Прямая со стрелкой 13"/>
        <xdr:cNvSpPr>
          <a:spLocks/>
        </xdr:cNvSpPr>
      </xdr:nvSpPr>
      <xdr:spPr>
        <a:xfrm>
          <a:off x="14611350" y="2114550"/>
          <a:ext cx="22479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X59"/>
  <sheetViews>
    <sheetView zoomScalePageLayoutView="0" workbookViewId="0" topLeftCell="A37">
      <selection activeCell="AY42" sqref="AY42"/>
    </sheetView>
  </sheetViews>
  <sheetFormatPr defaultColWidth="9.00390625" defaultRowHeight="12.75"/>
  <cols>
    <col min="1" max="47" width="2.625" style="0" customWidth="1"/>
    <col min="48" max="48" width="3.00390625" style="0" customWidth="1"/>
    <col min="49" max="76" width="3.125" style="0" customWidth="1"/>
  </cols>
  <sheetData>
    <row r="1" spans="2:5" ht="30">
      <c r="B1" s="28" t="s">
        <v>32</v>
      </c>
      <c r="C1" s="28"/>
      <c r="D1" s="28"/>
      <c r="E1" s="28"/>
    </row>
    <row r="2" spans="2:50" ht="30.75" thickBot="1">
      <c r="B2" s="28" t="s">
        <v>0</v>
      </c>
      <c r="AX2" s="28" t="s">
        <v>34</v>
      </c>
    </row>
    <row r="3" spans="2:73" ht="13.5" thickBot="1">
      <c r="B3" s="22"/>
      <c r="C3" s="23"/>
      <c r="D3" s="22"/>
      <c r="E3" s="23"/>
      <c r="F3" s="22"/>
      <c r="G3" s="23"/>
      <c r="H3" s="22"/>
      <c r="I3" s="23"/>
      <c r="J3" s="1"/>
      <c r="K3" s="3"/>
      <c r="L3" s="1"/>
      <c r="M3" s="3"/>
      <c r="N3" s="1"/>
      <c r="O3" s="3"/>
      <c r="P3" s="1"/>
      <c r="Q3" s="3"/>
      <c r="R3" s="22"/>
      <c r="S3" s="23"/>
      <c r="T3" s="22"/>
      <c r="U3" s="23"/>
      <c r="V3" s="22"/>
      <c r="W3" s="23"/>
      <c r="X3" s="22"/>
      <c r="Y3" s="23"/>
      <c r="Z3" s="1"/>
      <c r="AA3" s="3"/>
      <c r="AB3" s="1"/>
      <c r="AC3" s="3"/>
      <c r="AD3" s="1"/>
      <c r="AE3" s="3"/>
      <c r="AF3" s="1"/>
      <c r="AG3" s="3"/>
      <c r="AH3" s="22"/>
      <c r="AI3" s="23"/>
      <c r="AJ3" s="22"/>
      <c r="AK3" s="23"/>
      <c r="AL3" s="22"/>
      <c r="AM3" s="23"/>
      <c r="AN3" s="22"/>
      <c r="AO3" s="23"/>
      <c r="AP3" s="13"/>
      <c r="AQ3" s="14"/>
      <c r="AR3" s="13"/>
      <c r="AS3" s="14"/>
      <c r="AX3" s="22"/>
      <c r="AY3" s="23"/>
      <c r="AZ3" s="22"/>
      <c r="BA3" s="23"/>
      <c r="BB3" s="22"/>
      <c r="BC3" s="23"/>
      <c r="BD3" s="22"/>
      <c r="BE3" s="23"/>
      <c r="BF3" s="1"/>
      <c r="BG3" s="3"/>
      <c r="BH3" s="1"/>
      <c r="BI3" s="3"/>
      <c r="BJ3" s="1"/>
      <c r="BK3" s="3"/>
      <c r="BL3" s="1"/>
      <c r="BM3" s="3"/>
      <c r="BN3" s="22"/>
      <c r="BO3" s="23"/>
      <c r="BP3" s="22"/>
      <c r="BQ3" s="23"/>
      <c r="BR3" s="22"/>
      <c r="BS3" s="23"/>
      <c r="BT3" s="22"/>
      <c r="BU3" s="23"/>
    </row>
    <row r="4" spans="2:73" ht="12.75">
      <c r="B4" s="53" t="s">
        <v>6</v>
      </c>
      <c r="C4" s="53"/>
      <c r="D4" s="53"/>
      <c r="E4" s="53"/>
      <c r="F4" s="53"/>
      <c r="G4" s="53"/>
      <c r="H4" s="53"/>
      <c r="I4" s="53"/>
      <c r="J4" s="53" t="s">
        <v>7</v>
      </c>
      <c r="K4" s="53"/>
      <c r="L4" s="53"/>
      <c r="M4" s="53"/>
      <c r="N4" s="53"/>
      <c r="O4" s="53"/>
      <c r="P4" s="53"/>
      <c r="Q4" s="53"/>
      <c r="R4" s="53" t="s">
        <v>8</v>
      </c>
      <c r="S4" s="53"/>
      <c r="T4" s="53"/>
      <c r="U4" s="53"/>
      <c r="V4" s="53"/>
      <c r="W4" s="53"/>
      <c r="X4" s="53"/>
      <c r="Y4" s="53"/>
      <c r="Z4" s="53" t="s">
        <v>9</v>
      </c>
      <c r="AA4" s="53"/>
      <c r="AB4" s="53"/>
      <c r="AC4" s="53"/>
      <c r="AD4" s="53"/>
      <c r="AE4" s="53"/>
      <c r="AF4" s="53"/>
      <c r="AG4" s="53"/>
      <c r="AH4" s="53" t="s">
        <v>10</v>
      </c>
      <c r="AI4" s="53"/>
      <c r="AJ4" s="53"/>
      <c r="AK4" s="53"/>
      <c r="AL4" s="53"/>
      <c r="AM4" s="53"/>
      <c r="AN4" s="53"/>
      <c r="AO4" s="53"/>
      <c r="AX4" s="53" t="s">
        <v>6</v>
      </c>
      <c r="AY4" s="53"/>
      <c r="AZ4" s="53"/>
      <c r="BA4" s="53"/>
      <c r="BB4" s="53"/>
      <c r="BC4" s="53"/>
      <c r="BD4" s="53"/>
      <c r="BE4" s="53"/>
      <c r="BF4" s="53" t="s">
        <v>7</v>
      </c>
      <c r="BG4" s="53"/>
      <c r="BH4" s="53"/>
      <c r="BI4" s="53"/>
      <c r="BJ4" s="53"/>
      <c r="BK4" s="53"/>
      <c r="BL4" s="53"/>
      <c r="BM4" s="53"/>
      <c r="BN4" s="58" t="s">
        <v>8</v>
      </c>
      <c r="BO4" s="59"/>
      <c r="BP4" s="59"/>
      <c r="BQ4" s="59"/>
      <c r="BR4" s="59"/>
      <c r="BS4" s="59"/>
      <c r="BT4" s="59"/>
      <c r="BU4" s="60"/>
    </row>
    <row r="5" spans="6:54" ht="13.5" thickBot="1">
      <c r="F5" s="10" t="s">
        <v>0</v>
      </c>
      <c r="BB5" s="10" t="s">
        <v>0</v>
      </c>
    </row>
    <row r="6" spans="2:76" ht="13.5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7">
        <v>5440</v>
      </c>
      <c r="T6" s="57"/>
      <c r="U6" s="57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V6" s="15"/>
      <c r="AW6" s="56" t="s">
        <v>13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W6" s="15"/>
      <c r="BX6" s="56" t="s">
        <v>13</v>
      </c>
    </row>
    <row r="7" spans="2:76" ht="13.5" thickBot="1">
      <c r="B7" s="1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1"/>
      <c r="AO7" s="2"/>
      <c r="AP7" s="2"/>
      <c r="AQ7" s="2"/>
      <c r="AR7" s="2"/>
      <c r="AS7" s="3"/>
      <c r="AV7" s="16"/>
      <c r="AW7" s="56"/>
      <c r="AX7" s="1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3"/>
      <c r="BU7" s="5"/>
      <c r="BW7" s="16"/>
      <c r="BX7" s="56"/>
    </row>
    <row r="8" spans="2:76" ht="12.75">
      <c r="B8" s="4"/>
      <c r="C8" s="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4"/>
      <c r="AO8" s="5"/>
      <c r="AP8" s="5"/>
      <c r="AQ8" s="5"/>
      <c r="AR8" s="5"/>
      <c r="AS8" s="6"/>
      <c r="AV8" s="15"/>
      <c r="AW8" s="56"/>
      <c r="AX8" s="4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6"/>
      <c r="BU8" s="5"/>
      <c r="BW8" s="15"/>
      <c r="BX8" s="56"/>
    </row>
    <row r="9" spans="2:76" ht="13.5" thickBot="1">
      <c r="B9" s="4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4"/>
      <c r="AO9" s="5"/>
      <c r="AP9" s="5"/>
      <c r="AQ9" s="5"/>
      <c r="AR9" s="5"/>
      <c r="AS9" s="6"/>
      <c r="AV9" s="16"/>
      <c r="AW9" s="56"/>
      <c r="AX9" s="4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6"/>
      <c r="BU9" s="5"/>
      <c r="BW9" s="16"/>
      <c r="BX9" s="56"/>
    </row>
    <row r="10" spans="2:76" ht="12.75">
      <c r="B10" s="4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4"/>
      <c r="AO10" s="5"/>
      <c r="AP10" s="5"/>
      <c r="AQ10" s="5"/>
      <c r="AR10" s="5"/>
      <c r="AS10" s="6"/>
      <c r="AV10" s="15"/>
      <c r="AW10" s="56"/>
      <c r="AX10" s="4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6"/>
      <c r="BU10" s="5"/>
      <c r="BW10" s="15"/>
      <c r="BX10" s="56"/>
    </row>
    <row r="11" spans="2:76" ht="13.5" thickBot="1">
      <c r="B11" s="4"/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4"/>
      <c r="AO11" s="5" t="s">
        <v>2</v>
      </c>
      <c r="AP11" s="5"/>
      <c r="AQ11" s="5"/>
      <c r="AR11" s="5"/>
      <c r="AS11" s="6"/>
      <c r="AV11" s="16"/>
      <c r="AW11" s="56"/>
      <c r="AX11" s="4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/>
      <c r="BU11" s="5"/>
      <c r="BW11" s="16"/>
      <c r="BX11" s="56"/>
    </row>
    <row r="12" spans="2:76" ht="13.5" thickBot="1">
      <c r="B12" s="4"/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4"/>
      <c r="AO12" s="5"/>
      <c r="AP12" s="5"/>
      <c r="AQ12" s="5"/>
      <c r="AR12" s="5"/>
      <c r="AS12" s="6"/>
      <c r="AV12" s="15"/>
      <c r="AW12" s="56"/>
      <c r="AX12" s="4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6"/>
      <c r="BU12" s="5"/>
      <c r="BW12" s="15"/>
      <c r="BX12" s="56"/>
    </row>
    <row r="13" spans="2:76" ht="13.5" thickBot="1">
      <c r="B13" s="4"/>
      <c r="C13" s="6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4"/>
      <c r="AO13" s="5"/>
      <c r="AP13" s="5"/>
      <c r="AQ13" s="5"/>
      <c r="AR13" s="5"/>
      <c r="AS13" s="6"/>
      <c r="AV13" s="16"/>
      <c r="AW13" s="56"/>
      <c r="AX13" s="4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1"/>
      <c r="BM13" s="2"/>
      <c r="BN13" s="2"/>
      <c r="BO13" s="2"/>
      <c r="BP13" s="2"/>
      <c r="BQ13" s="2"/>
      <c r="BR13" s="3"/>
      <c r="BS13" s="5"/>
      <c r="BT13" s="6"/>
      <c r="BU13" s="5"/>
      <c r="BW13" s="16"/>
      <c r="BX13" s="56"/>
    </row>
    <row r="14" spans="2:76" ht="12.75">
      <c r="B14" s="4"/>
      <c r="C14" s="6"/>
      <c r="D14" s="5"/>
      <c r="E14" s="5"/>
      <c r="F14" s="5"/>
      <c r="G14" s="5"/>
      <c r="H14" s="5"/>
      <c r="I14" s="5"/>
      <c r="J14" s="5"/>
      <c r="K14" s="5"/>
      <c r="L14" s="5"/>
      <c r="M14" s="54">
        <v>2550</v>
      </c>
      <c r="N14" s="5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4">
        <v>1900</v>
      </c>
      <c r="AI14" s="54"/>
      <c r="AJ14" s="5"/>
      <c r="AK14" s="5"/>
      <c r="AL14" s="5"/>
      <c r="AM14" s="5"/>
      <c r="AN14" s="4"/>
      <c r="AO14" s="5"/>
      <c r="AP14" s="5"/>
      <c r="AQ14" s="5"/>
      <c r="AR14" s="5"/>
      <c r="AS14" s="6"/>
      <c r="AV14" s="11"/>
      <c r="AW14" s="56" t="s">
        <v>12</v>
      </c>
      <c r="AX14" s="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4"/>
      <c r="BM14" s="5"/>
      <c r="BN14" s="5"/>
      <c r="BO14" s="5"/>
      <c r="BP14" s="5"/>
      <c r="BQ14" s="5"/>
      <c r="BR14" s="6"/>
      <c r="BS14" s="5"/>
      <c r="BT14" s="6"/>
      <c r="BU14" s="5"/>
      <c r="BW14" s="11"/>
      <c r="BX14" s="56" t="s">
        <v>12</v>
      </c>
    </row>
    <row r="15" spans="2:76" ht="13.5" thickBot="1">
      <c r="B15" s="4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4" t="s">
        <v>3</v>
      </c>
      <c r="AE15" s="54"/>
      <c r="AF15" s="5"/>
      <c r="AG15" s="5"/>
      <c r="AH15" s="5"/>
      <c r="AI15" s="5"/>
      <c r="AJ15" s="5"/>
      <c r="AK15" s="5"/>
      <c r="AL15" s="5"/>
      <c r="AM15" s="5"/>
      <c r="AN15" s="4"/>
      <c r="AO15" s="5"/>
      <c r="AP15" s="5"/>
      <c r="AQ15" s="5"/>
      <c r="AR15" s="5"/>
      <c r="AS15" s="6"/>
      <c r="AV15" s="12"/>
      <c r="AW15" s="56"/>
      <c r="AX15" s="4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4"/>
      <c r="BM15" s="5"/>
      <c r="BN15" s="5"/>
      <c r="BO15" s="5"/>
      <c r="BP15" s="5"/>
      <c r="BQ15" s="5"/>
      <c r="BR15" s="6"/>
      <c r="BS15" s="5"/>
      <c r="BT15" s="6"/>
      <c r="BU15" s="5"/>
      <c r="BW15" s="12"/>
      <c r="BX15" s="56"/>
    </row>
    <row r="16" spans="2:76" ht="13.5" thickBot="1">
      <c r="B16" s="4"/>
      <c r="C16" s="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1"/>
      <c r="AE16" s="5"/>
      <c r="AF16" s="5"/>
      <c r="AG16" s="5"/>
      <c r="AH16" s="5"/>
      <c r="AI16" s="5"/>
      <c r="AJ16" s="5"/>
      <c r="AK16" s="5"/>
      <c r="AL16" s="5"/>
      <c r="AM16" s="5"/>
      <c r="AN16" s="4"/>
      <c r="AO16" s="5"/>
      <c r="AP16" s="5"/>
      <c r="AQ16" s="5"/>
      <c r="AR16" s="5"/>
      <c r="AS16" s="6"/>
      <c r="AV16" s="11"/>
      <c r="AW16" s="56"/>
      <c r="AX16" s="4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4"/>
      <c r="BM16" s="5"/>
      <c r="BN16" s="5"/>
      <c r="BO16" s="5"/>
      <c r="BP16" s="5"/>
      <c r="BQ16" s="5"/>
      <c r="BR16" s="6"/>
      <c r="BS16" s="5"/>
      <c r="BT16" s="6"/>
      <c r="BU16" s="5"/>
      <c r="BW16" s="11"/>
      <c r="BX16" s="56"/>
    </row>
    <row r="17" spans="2:76" ht="13.5" thickBot="1">
      <c r="B17" s="4"/>
      <c r="C17" s="6"/>
      <c r="D17" s="5"/>
      <c r="E17" s="5"/>
      <c r="F17" s="5"/>
      <c r="G17" s="5"/>
      <c r="H17" s="5"/>
      <c r="I17" s="5"/>
      <c r="J17" s="5"/>
      <c r="K17" s="5"/>
      <c r="L17" s="5"/>
      <c r="M17" s="54">
        <v>2250</v>
      </c>
      <c r="N17" s="5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4"/>
      <c r="AO17" s="5"/>
      <c r="AP17" s="5"/>
      <c r="AQ17" s="5"/>
      <c r="AR17" s="5"/>
      <c r="AS17" s="6"/>
      <c r="AV17" s="12"/>
      <c r="AW17" s="56"/>
      <c r="AX17" s="4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4"/>
      <c r="BM17" s="5"/>
      <c r="BN17" s="5"/>
      <c r="BO17" s="5"/>
      <c r="BP17" s="5"/>
      <c r="BQ17" s="5"/>
      <c r="BR17" s="6"/>
      <c r="BS17" s="5"/>
      <c r="BT17" s="6"/>
      <c r="BU17" s="5"/>
      <c r="BW17" s="12"/>
      <c r="BX17" s="56"/>
    </row>
    <row r="18" spans="2:76" ht="12.75">
      <c r="B18" s="4"/>
      <c r="C18" s="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4"/>
      <c r="AO18" s="5"/>
      <c r="AP18" s="5"/>
      <c r="AQ18" s="5"/>
      <c r="AR18" s="5"/>
      <c r="AS18" s="6"/>
      <c r="AV18" s="11"/>
      <c r="AW18" s="56"/>
      <c r="AX18" s="4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4"/>
      <c r="BM18" s="5"/>
      <c r="BN18" s="5"/>
      <c r="BO18" s="5"/>
      <c r="BP18" s="5"/>
      <c r="BQ18" s="5"/>
      <c r="BR18" s="6"/>
      <c r="BS18" s="5"/>
      <c r="BT18" s="6"/>
      <c r="BU18" s="5"/>
      <c r="BW18" s="11"/>
      <c r="BX18" s="56"/>
    </row>
    <row r="19" spans="2:76" ht="13.5" thickBot="1">
      <c r="B19" s="4"/>
      <c r="C19" s="6"/>
      <c r="D19" s="5"/>
      <c r="E19" s="5"/>
      <c r="F19" s="54">
        <v>1150</v>
      </c>
      <c r="G19" s="54"/>
      <c r="H19" s="5"/>
      <c r="I19" s="5"/>
      <c r="J19" s="5"/>
      <c r="K19" s="5" t="s">
        <v>3</v>
      </c>
      <c r="L19" s="5"/>
      <c r="M19" s="5"/>
      <c r="N19" s="5"/>
      <c r="O19" s="5"/>
      <c r="P19" s="5"/>
      <c r="Q19" s="5"/>
      <c r="R19" s="5"/>
      <c r="S19" s="5"/>
      <c r="T19" s="5" t="s">
        <v>3</v>
      </c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4"/>
      <c r="AO19" s="5"/>
      <c r="AP19" s="5"/>
      <c r="AQ19" s="5"/>
      <c r="AR19" s="5"/>
      <c r="AS19" s="6"/>
      <c r="AV19" s="12"/>
      <c r="AW19" s="56"/>
      <c r="AX19" s="4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4"/>
      <c r="BM19" s="5"/>
      <c r="BN19" s="5" t="s">
        <v>17</v>
      </c>
      <c r="BO19" s="5"/>
      <c r="BP19" s="5"/>
      <c r="BQ19" s="5"/>
      <c r="BR19" s="6"/>
      <c r="BS19" s="5"/>
      <c r="BT19" s="6"/>
      <c r="BU19" s="5"/>
      <c r="BW19" s="12"/>
      <c r="BX19" s="56"/>
    </row>
    <row r="20" spans="2:76" ht="13.5" thickBot="1">
      <c r="B20" s="4"/>
      <c r="C20" s="6"/>
      <c r="D20" s="5"/>
      <c r="E20" s="5"/>
      <c r="F20" s="5"/>
      <c r="G20" s="5"/>
      <c r="H20" s="5"/>
      <c r="I20" s="5"/>
      <c r="J20" s="5"/>
      <c r="K20" s="5"/>
      <c r="L20" s="21"/>
      <c r="M20" s="5"/>
      <c r="N20" s="5"/>
      <c r="O20" s="5"/>
      <c r="P20" s="5"/>
      <c r="Q20" s="5"/>
      <c r="R20" s="5"/>
      <c r="S20" s="5"/>
      <c r="T20" s="5"/>
      <c r="U20" s="2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4"/>
      <c r="AO20" s="5"/>
      <c r="AP20" s="5"/>
      <c r="AQ20" s="5"/>
      <c r="AR20" s="5"/>
      <c r="AS20" s="6"/>
      <c r="AV20" s="11"/>
      <c r="AW20" s="56"/>
      <c r="AX20" s="4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4"/>
      <c r="BK20" s="61"/>
      <c r="BL20" s="4"/>
      <c r="BM20" s="5"/>
      <c r="BN20" s="5"/>
      <c r="BO20" s="5"/>
      <c r="BP20" s="5"/>
      <c r="BQ20" s="5"/>
      <c r="BR20" s="6"/>
      <c r="BS20" s="5"/>
      <c r="BT20" s="6"/>
      <c r="BU20" s="5"/>
      <c r="BW20" s="11"/>
      <c r="BX20" s="56"/>
    </row>
    <row r="21" spans="2:76" ht="13.5" thickBot="1">
      <c r="B21" s="4"/>
      <c r="C21" s="6"/>
      <c r="D21" s="5"/>
      <c r="E21" s="54">
        <v>750</v>
      </c>
      <c r="F21" s="54"/>
      <c r="G21" s="5" t="s">
        <v>20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 t="s">
        <v>20</v>
      </c>
      <c r="Y21" s="5"/>
      <c r="Z21" s="5"/>
      <c r="AA21" s="5"/>
      <c r="AB21" s="5"/>
      <c r="AC21" s="5"/>
      <c r="AD21" s="5" t="s">
        <v>20</v>
      </c>
      <c r="AE21" s="5"/>
      <c r="AF21" s="5"/>
      <c r="AG21" s="5"/>
      <c r="AH21" s="5"/>
      <c r="AI21" s="5"/>
      <c r="AJ21" s="5"/>
      <c r="AK21" s="5"/>
      <c r="AL21" s="5"/>
      <c r="AM21" s="5"/>
      <c r="AN21" s="4"/>
      <c r="AO21" s="5"/>
      <c r="AP21" s="5"/>
      <c r="AQ21" s="5"/>
      <c r="AR21" s="5"/>
      <c r="AS21" s="6"/>
      <c r="AV21" s="12"/>
      <c r="AW21" s="56"/>
      <c r="AX21" s="4"/>
      <c r="AY21" s="5"/>
      <c r="AZ21" s="5"/>
      <c r="BA21" s="5"/>
      <c r="BB21" s="5"/>
      <c r="BC21" s="5"/>
      <c r="BD21" s="5"/>
      <c r="BE21" s="5"/>
      <c r="BF21" s="5"/>
      <c r="BG21" s="5"/>
      <c r="BK21" s="5"/>
      <c r="BL21" s="4"/>
      <c r="BM21" s="5"/>
      <c r="BN21" s="5"/>
      <c r="BO21" s="5"/>
      <c r="BP21" s="5"/>
      <c r="BQ21" s="5"/>
      <c r="BR21" s="6"/>
      <c r="BS21" s="5"/>
      <c r="BT21" s="6"/>
      <c r="BU21" s="5"/>
      <c r="BW21" s="12"/>
      <c r="BX21" s="56"/>
    </row>
    <row r="22" spans="2:76" ht="13.5" customHeight="1" thickBot="1">
      <c r="B22" s="4"/>
      <c r="C22" s="6"/>
      <c r="D22" s="5"/>
      <c r="E22" s="5"/>
      <c r="F22" s="5"/>
      <c r="G22" s="5"/>
      <c r="H22" s="21"/>
      <c r="I22" s="5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/>
      <c r="X22" s="5"/>
      <c r="Y22" s="21"/>
      <c r="AA22" s="5"/>
      <c r="AB22" s="5"/>
      <c r="AC22" s="5"/>
      <c r="AD22" s="21"/>
      <c r="AE22" s="5"/>
      <c r="AF22" s="5"/>
      <c r="AG22" s="5"/>
      <c r="AH22" s="5"/>
      <c r="AI22" s="5"/>
      <c r="AJ22" s="5"/>
      <c r="AK22" s="5"/>
      <c r="AL22" s="5"/>
      <c r="AM22" s="5"/>
      <c r="AN22" s="4"/>
      <c r="AO22" s="5"/>
      <c r="AP22" s="5"/>
      <c r="AQ22" s="5"/>
      <c r="AR22" s="5"/>
      <c r="AS22" s="6"/>
      <c r="AV22" s="15"/>
      <c r="AW22" s="45" t="s">
        <v>11</v>
      </c>
      <c r="AX22" s="4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4"/>
      <c r="BM22" s="5"/>
      <c r="BN22" s="5"/>
      <c r="BO22" s="5"/>
      <c r="BP22" s="5"/>
      <c r="BQ22" s="5"/>
      <c r="BR22" s="6"/>
      <c r="BS22" s="5"/>
      <c r="BT22" s="6"/>
      <c r="BU22" s="5"/>
      <c r="BW22" s="15"/>
      <c r="BX22" s="45" t="s">
        <v>11</v>
      </c>
    </row>
    <row r="23" spans="2:76" ht="13.5" thickBot="1">
      <c r="B23" s="4"/>
      <c r="C23" s="6"/>
      <c r="D23" s="5"/>
      <c r="E23" s="5"/>
      <c r="F23" s="5"/>
      <c r="G23" s="5"/>
      <c r="H23" s="5"/>
      <c r="I23" s="5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4"/>
      <c r="AO23" s="5"/>
      <c r="AP23" s="5"/>
      <c r="AQ23" s="5"/>
      <c r="AR23" s="5"/>
      <c r="AS23" s="6"/>
      <c r="AV23" s="16"/>
      <c r="AW23" s="45"/>
      <c r="AX23" s="4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4"/>
      <c r="BM23" s="5"/>
      <c r="BN23" s="5"/>
      <c r="BO23" s="5"/>
      <c r="BP23" s="5"/>
      <c r="BQ23" s="5"/>
      <c r="BR23" s="6"/>
      <c r="BS23" s="5"/>
      <c r="BT23" s="6"/>
      <c r="BU23" s="5"/>
      <c r="BW23" s="16"/>
      <c r="BX23" s="45"/>
    </row>
    <row r="24" spans="2:76" ht="12.75">
      <c r="B24" s="4"/>
      <c r="C24" s="6"/>
      <c r="D24" s="5"/>
      <c r="E24" s="5"/>
      <c r="F24" s="5"/>
      <c r="G24" s="5"/>
      <c r="H24" s="5"/>
      <c r="I24" s="5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4"/>
      <c r="AO24" s="5"/>
      <c r="AP24" s="5"/>
      <c r="AQ24" s="5"/>
      <c r="AR24" s="5"/>
      <c r="AS24" s="6"/>
      <c r="AV24" s="15"/>
      <c r="AW24" s="45"/>
      <c r="AX24" s="4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4"/>
      <c r="BM24" s="5"/>
      <c r="BN24" s="5"/>
      <c r="BO24" s="5"/>
      <c r="BP24" s="5"/>
      <c r="BQ24" s="5"/>
      <c r="BR24" s="6"/>
      <c r="BS24" s="5"/>
      <c r="BT24" s="6"/>
      <c r="BU24" s="5"/>
      <c r="BW24" s="15"/>
      <c r="BX24" s="45"/>
    </row>
    <row r="25" spans="2:76" ht="13.5" thickBot="1">
      <c r="B25" s="4"/>
      <c r="C25" s="6"/>
      <c r="D25" s="5"/>
      <c r="F25" s="5"/>
      <c r="G25" s="5"/>
      <c r="H25" s="5"/>
      <c r="I25" s="5"/>
      <c r="J25" s="4"/>
      <c r="K25" s="5"/>
      <c r="L25" s="5"/>
      <c r="M25" s="5"/>
      <c r="N25" s="5"/>
      <c r="O25" s="17" t="s">
        <v>1</v>
      </c>
      <c r="P25" s="17"/>
      <c r="Q25" s="17"/>
      <c r="R25" s="17"/>
      <c r="S25" s="5"/>
      <c r="T25" s="5"/>
      <c r="U25" s="5"/>
      <c r="V25" s="5"/>
      <c r="W25" s="6"/>
      <c r="X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4">
        <v>1200</v>
      </c>
      <c r="AL25" s="54"/>
      <c r="AM25" s="5"/>
      <c r="AN25" s="4"/>
      <c r="AO25" s="5"/>
      <c r="AP25" s="5"/>
      <c r="AQ25" s="5"/>
      <c r="AR25" s="5"/>
      <c r="AS25" s="6"/>
      <c r="AV25" s="16"/>
      <c r="AW25" s="45"/>
      <c r="AX25" s="4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17"/>
      <c r="BL25" s="25"/>
      <c r="BM25" s="17"/>
      <c r="BN25" s="17"/>
      <c r="BO25" s="5"/>
      <c r="BP25" s="5"/>
      <c r="BQ25" s="5"/>
      <c r="BR25" s="6"/>
      <c r="BS25" s="5"/>
      <c r="BT25" s="6"/>
      <c r="BU25" s="5"/>
      <c r="BW25" s="16"/>
      <c r="BX25" s="45"/>
    </row>
    <row r="26" spans="2:76" ht="13.5" thickBot="1">
      <c r="B26" s="4"/>
      <c r="C26" s="6"/>
      <c r="D26" s="5"/>
      <c r="E26" s="5" t="s">
        <v>5</v>
      </c>
      <c r="F26" s="5"/>
      <c r="G26" s="5"/>
      <c r="H26" s="5"/>
      <c r="I26" s="5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5"/>
      <c r="Y26" s="5" t="s">
        <v>4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4"/>
      <c r="AO26" s="5"/>
      <c r="AP26" s="5"/>
      <c r="AQ26" s="5"/>
      <c r="AR26" s="5"/>
      <c r="AS26" s="6"/>
      <c r="AV26" s="15"/>
      <c r="AW26" s="45"/>
      <c r="AX26" s="4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4"/>
      <c r="BM26" s="5"/>
      <c r="BN26" s="5"/>
      <c r="BO26" s="5"/>
      <c r="BP26" s="5"/>
      <c r="BQ26" s="5"/>
      <c r="BR26" s="6"/>
      <c r="BS26" s="5"/>
      <c r="BT26" s="6"/>
      <c r="BU26" s="5"/>
      <c r="BW26" s="15"/>
      <c r="BX26" s="45"/>
    </row>
    <row r="27" spans="2:76" ht="13.5" thickBot="1">
      <c r="B27" s="4"/>
      <c r="C27" s="6"/>
      <c r="D27" s="5"/>
      <c r="E27" s="5"/>
      <c r="F27" s="18"/>
      <c r="G27" s="20"/>
      <c r="H27" s="5"/>
      <c r="I27" s="5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  <c r="X27" s="5"/>
      <c r="AC27" s="5"/>
      <c r="AD27" s="18"/>
      <c r="AE27" s="18"/>
      <c r="AF27" s="19"/>
      <c r="AG27" s="19"/>
      <c r="AH27" s="20"/>
      <c r="AI27" s="5"/>
      <c r="AJ27" s="5"/>
      <c r="AK27" s="5"/>
      <c r="AL27" s="5"/>
      <c r="AM27" s="5"/>
      <c r="AN27" s="4"/>
      <c r="AO27" s="5"/>
      <c r="AP27" s="5"/>
      <c r="AQ27" s="5"/>
      <c r="AR27" s="5"/>
      <c r="AS27" s="6"/>
      <c r="AV27" s="16"/>
      <c r="AW27" s="45"/>
      <c r="AX27" s="4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4"/>
      <c r="BM27" s="5"/>
      <c r="BN27" s="5"/>
      <c r="BO27" s="5"/>
      <c r="BP27" s="5"/>
      <c r="BQ27" s="5"/>
      <c r="BR27" s="6"/>
      <c r="BS27" s="5"/>
      <c r="BT27" s="6"/>
      <c r="BU27" s="5"/>
      <c r="BW27" s="16"/>
      <c r="BX27" s="45"/>
    </row>
    <row r="28" spans="2:76" ht="12.75">
      <c r="B28" s="4"/>
      <c r="C28" s="6"/>
      <c r="D28" s="55">
        <v>400</v>
      </c>
      <c r="E28" s="54"/>
      <c r="F28" s="30"/>
      <c r="G28" s="5"/>
      <c r="H28" s="5"/>
      <c r="I28" s="5"/>
      <c r="J28" s="4"/>
      <c r="K28" s="5"/>
      <c r="L28" s="5"/>
      <c r="M28" s="5"/>
      <c r="N28" s="54">
        <v>1800</v>
      </c>
      <c r="O28" s="54"/>
      <c r="P28" s="5"/>
      <c r="Q28" s="5"/>
      <c r="R28" s="5"/>
      <c r="S28" s="5"/>
      <c r="T28" s="5"/>
      <c r="U28" s="5"/>
      <c r="V28" s="5"/>
      <c r="W28" s="6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N28" s="4"/>
      <c r="AO28" s="5"/>
      <c r="AP28" s="54">
        <v>700</v>
      </c>
      <c r="AQ28" s="54"/>
      <c r="AR28" s="5"/>
      <c r="AS28" s="6"/>
      <c r="AV28" s="15"/>
      <c r="AW28" s="45"/>
      <c r="AX28" s="4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4"/>
      <c r="BM28" s="5"/>
      <c r="BN28" s="5"/>
      <c r="BO28" s="5"/>
      <c r="BP28" s="5"/>
      <c r="BQ28" s="5"/>
      <c r="BR28" s="6"/>
      <c r="BS28" s="5"/>
      <c r="BT28" s="6"/>
      <c r="BU28" s="5"/>
      <c r="BW28" s="15"/>
      <c r="BX28" s="45"/>
    </row>
    <row r="29" spans="2:76" ht="13.5" thickBot="1">
      <c r="B29" s="7"/>
      <c r="C29" s="9"/>
      <c r="D29" s="8"/>
      <c r="E29" s="8"/>
      <c r="F29" s="8"/>
      <c r="G29" s="8"/>
      <c r="H29" s="8"/>
      <c r="I29" s="8"/>
      <c r="J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9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7"/>
      <c r="AO29" s="8"/>
      <c r="AP29" s="8"/>
      <c r="AQ29" s="8"/>
      <c r="AR29" s="8"/>
      <c r="AS29" s="9"/>
      <c r="AV29" s="16"/>
      <c r="AW29" s="45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7"/>
      <c r="BM29" s="8"/>
      <c r="BN29" s="8"/>
      <c r="BO29" s="8"/>
      <c r="BP29" s="8"/>
      <c r="BQ29" s="8"/>
      <c r="BR29" s="9"/>
      <c r="BS29" s="8"/>
      <c r="BT29" s="9"/>
      <c r="BU29" s="5"/>
      <c r="BW29" s="16"/>
      <c r="BX29" s="45"/>
    </row>
    <row r="32" ht="13.5" thickBot="1"/>
    <row r="33" spans="2:45" ht="13.5" thickBot="1">
      <c r="B33" s="22"/>
      <c r="C33" s="23"/>
      <c r="D33" s="22"/>
      <c r="E33" s="23"/>
      <c r="F33" s="22"/>
      <c r="G33" s="23"/>
      <c r="H33" s="22"/>
      <c r="I33" s="23"/>
      <c r="J33" s="1"/>
      <c r="K33" s="3"/>
      <c r="L33" s="1"/>
      <c r="M33" s="3"/>
      <c r="N33" s="1"/>
      <c r="O33" s="3"/>
      <c r="P33" s="1"/>
      <c r="Q33" s="3"/>
      <c r="R33" s="22"/>
      <c r="S33" s="23"/>
      <c r="T33" s="22"/>
      <c r="U33" s="23"/>
      <c r="V33" s="22"/>
      <c r="W33" s="23"/>
      <c r="X33" s="22"/>
      <c r="Y33" s="23"/>
      <c r="Z33" s="1"/>
      <c r="AA33" s="3"/>
      <c r="AB33" s="1"/>
      <c r="AC33" s="3"/>
      <c r="AD33" s="1"/>
      <c r="AE33" s="3"/>
      <c r="AF33" s="1"/>
      <c r="AG33" s="3"/>
      <c r="AH33" s="22"/>
      <c r="AI33" s="23"/>
      <c r="AJ33" s="22"/>
      <c r="AK33" s="23"/>
      <c r="AL33" s="22"/>
      <c r="AM33" s="23"/>
      <c r="AN33" s="22"/>
      <c r="AO33" s="23"/>
      <c r="AP33" s="13"/>
      <c r="AQ33" s="14"/>
      <c r="AR33" s="13"/>
      <c r="AS33" s="14"/>
    </row>
    <row r="34" spans="2:41" ht="12.75">
      <c r="B34" s="53" t="s">
        <v>6</v>
      </c>
      <c r="C34" s="53"/>
      <c r="D34" s="53"/>
      <c r="E34" s="53"/>
      <c r="F34" s="53"/>
      <c r="G34" s="53"/>
      <c r="H34" s="53"/>
      <c r="I34" s="53"/>
      <c r="J34" s="53" t="s">
        <v>7</v>
      </c>
      <c r="K34" s="53"/>
      <c r="L34" s="53"/>
      <c r="M34" s="53"/>
      <c r="N34" s="53"/>
      <c r="O34" s="53"/>
      <c r="P34" s="53"/>
      <c r="Q34" s="53"/>
      <c r="R34" s="53" t="s">
        <v>8</v>
      </c>
      <c r="S34" s="53"/>
      <c r="T34" s="53"/>
      <c r="U34" s="53"/>
      <c r="V34" s="53"/>
      <c r="W34" s="53"/>
      <c r="X34" s="53"/>
      <c r="Y34" s="53"/>
      <c r="Z34" s="53" t="s">
        <v>9</v>
      </c>
      <c r="AA34" s="53"/>
      <c r="AB34" s="53"/>
      <c r="AC34" s="53"/>
      <c r="AD34" s="53"/>
      <c r="AE34" s="53"/>
      <c r="AF34" s="53"/>
      <c r="AG34" s="53"/>
      <c r="AH34" s="53" t="s">
        <v>10</v>
      </c>
      <c r="AI34" s="53"/>
      <c r="AJ34" s="53"/>
      <c r="AK34" s="53"/>
      <c r="AL34" s="53"/>
      <c r="AM34" s="53"/>
      <c r="AN34" s="53"/>
      <c r="AO34" s="53"/>
    </row>
    <row r="35" ht="30.75" thickBot="1">
      <c r="B35" s="29" t="s">
        <v>33</v>
      </c>
    </row>
    <row r="36" spans="2:49" ht="13.5" thickBo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V36" s="15"/>
      <c r="AW36" s="56" t="s">
        <v>13</v>
      </c>
    </row>
    <row r="37" spans="2:53" ht="13.5" thickBo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"/>
      <c r="AV37" s="16"/>
      <c r="AW37" s="56"/>
      <c r="BA37" t="s">
        <v>19</v>
      </c>
    </row>
    <row r="38" spans="2:49" ht="12.75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6"/>
      <c r="AV38" s="15"/>
      <c r="AW38" s="56"/>
    </row>
    <row r="39" spans="2:49" ht="13.5" thickBot="1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6"/>
      <c r="AV39" s="16"/>
      <c r="AW39" s="56"/>
    </row>
    <row r="40" spans="2:49" ht="12.7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6"/>
      <c r="AV40" s="15"/>
      <c r="AW40" s="56"/>
    </row>
    <row r="41" spans="2:49" ht="13.5" thickBot="1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6"/>
      <c r="AV41" s="16"/>
      <c r="AW41" s="56"/>
    </row>
    <row r="42" spans="2:49" ht="12.7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6"/>
      <c r="AV42" s="15"/>
      <c r="AW42" s="56"/>
    </row>
    <row r="43" spans="2:49" ht="13.5" thickBot="1"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6"/>
      <c r="AV43" s="16"/>
      <c r="AW43" s="56"/>
    </row>
    <row r="44" spans="2:49" ht="12.75" customHeight="1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6"/>
      <c r="AV44" s="11"/>
      <c r="AW44" s="56" t="s">
        <v>12</v>
      </c>
    </row>
    <row r="45" spans="2:49" ht="13.5" thickBot="1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6"/>
      <c r="AV45" s="12"/>
      <c r="AW45" s="56"/>
    </row>
    <row r="46" spans="2:49" ht="12.7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6"/>
      <c r="AV46" s="11"/>
      <c r="AW46" s="56"/>
    </row>
    <row r="47" spans="2:49" ht="13.5" thickBo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6"/>
      <c r="AV47" s="12"/>
      <c r="AW47" s="56"/>
    </row>
    <row r="48" spans="2:49" ht="12.7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4">
        <v>1650</v>
      </c>
      <c r="AN48" s="54"/>
      <c r="AO48" s="5"/>
      <c r="AP48" s="5"/>
      <c r="AQ48" s="5"/>
      <c r="AR48" s="5"/>
      <c r="AS48" s="6"/>
      <c r="AV48" s="11"/>
      <c r="AW48" s="56"/>
    </row>
    <row r="49" spans="2:49" ht="13.5" thickBo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6"/>
      <c r="AV49" s="12"/>
      <c r="AW49" s="56"/>
    </row>
    <row r="50" spans="2:49" ht="12.75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"/>
      <c r="AC50" s="2"/>
      <c r="AD50" s="2"/>
      <c r="AE50" s="2"/>
      <c r="AF50" s="2"/>
      <c r="AG50" s="2"/>
      <c r="AH50" s="2"/>
      <c r="AI50" s="2"/>
      <c r="AJ50" s="2"/>
      <c r="AK50" s="3"/>
      <c r="AL50" s="5"/>
      <c r="AM50" s="5"/>
      <c r="AN50" s="5"/>
      <c r="AO50" s="5"/>
      <c r="AP50" s="5"/>
      <c r="AQ50" s="5"/>
      <c r="AR50" s="5"/>
      <c r="AS50" s="6"/>
      <c r="AV50" s="11"/>
      <c r="AW50" s="56"/>
    </row>
    <row r="51" spans="2:49" ht="13.5" thickBot="1">
      <c r="B51" s="4"/>
      <c r="C51" s="5"/>
      <c r="D51" s="5"/>
      <c r="E51" s="5"/>
      <c r="F51" s="5" t="s">
        <v>18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4"/>
      <c r="AC51" s="5" t="s">
        <v>14</v>
      </c>
      <c r="AD51" s="5"/>
      <c r="AE51" s="5"/>
      <c r="AF51" s="5"/>
      <c r="AG51" s="5"/>
      <c r="AH51" s="5"/>
      <c r="AI51" s="5"/>
      <c r="AJ51" s="5"/>
      <c r="AK51" s="6"/>
      <c r="AL51" s="5"/>
      <c r="AM51" s="5"/>
      <c r="AN51" s="5"/>
      <c r="AO51" s="5"/>
      <c r="AP51" s="5"/>
      <c r="AQ51" s="5"/>
      <c r="AR51" s="5"/>
      <c r="AS51" s="6"/>
      <c r="AV51" s="12"/>
      <c r="AW51" s="56"/>
    </row>
    <row r="52" spans="2:49" ht="13.5" thickBot="1">
      <c r="B52" s="4"/>
      <c r="C52" s="5"/>
      <c r="D52" s="5"/>
      <c r="E52" s="5"/>
      <c r="F52" s="5"/>
      <c r="G52" s="5"/>
      <c r="H52" s="2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5"/>
      <c r="AD52" s="5"/>
      <c r="AE52" s="5"/>
      <c r="AF52" s="5"/>
      <c r="AG52" s="5"/>
      <c r="AH52" s="5"/>
      <c r="AI52" s="5"/>
      <c r="AJ52" s="5"/>
      <c r="AK52" s="6"/>
      <c r="AL52" s="5"/>
      <c r="AM52" s="5"/>
      <c r="AN52" s="5"/>
      <c r="AO52" s="5"/>
      <c r="AP52" s="5"/>
      <c r="AQ52" s="5"/>
      <c r="AR52" s="5"/>
      <c r="AS52" s="6"/>
      <c r="AV52" s="15"/>
      <c r="AW52" s="56" t="s">
        <v>11</v>
      </c>
    </row>
    <row r="53" spans="2:49" ht="13.5" thickBot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4"/>
      <c r="AC53" s="5"/>
      <c r="AD53" s="5" t="s">
        <v>15</v>
      </c>
      <c r="AE53" s="5"/>
      <c r="AF53" s="5"/>
      <c r="AG53" s="5"/>
      <c r="AH53" s="5"/>
      <c r="AI53" s="5"/>
      <c r="AJ53" s="5"/>
      <c r="AK53" s="6"/>
      <c r="AL53" s="5"/>
      <c r="AM53" s="5"/>
      <c r="AN53" s="5"/>
      <c r="AO53" s="5"/>
      <c r="AP53" s="5"/>
      <c r="AQ53" s="5"/>
      <c r="AR53" s="5"/>
      <c r="AS53" s="6"/>
      <c r="AV53" s="16"/>
      <c r="AW53" s="56"/>
    </row>
    <row r="54" spans="2:49" ht="13.5" thickBot="1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7"/>
      <c r="AC54" s="8"/>
      <c r="AD54" s="8"/>
      <c r="AE54" s="8"/>
      <c r="AF54" s="18"/>
      <c r="AG54" s="20"/>
      <c r="AH54" s="8"/>
      <c r="AI54" s="8"/>
      <c r="AJ54" s="8"/>
      <c r="AK54" s="9"/>
      <c r="AL54" s="5"/>
      <c r="AM54" s="5"/>
      <c r="AN54" s="5"/>
      <c r="AO54" s="5"/>
      <c r="AP54" s="5"/>
      <c r="AQ54" s="54">
        <v>850</v>
      </c>
      <c r="AR54" s="54"/>
      <c r="AS54" s="6"/>
      <c r="AV54" s="15"/>
      <c r="AW54" s="56"/>
    </row>
    <row r="55" spans="2:49" ht="13.5" thickBot="1">
      <c r="B55" s="4"/>
      <c r="C55" s="5"/>
      <c r="D55" s="5"/>
      <c r="E55" s="54">
        <v>1100</v>
      </c>
      <c r="F55" s="5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17"/>
      <c r="AE55" s="17"/>
      <c r="AF55" s="17"/>
      <c r="AG55" s="17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6"/>
      <c r="AV55" s="16"/>
      <c r="AW55" s="56"/>
    </row>
    <row r="56" spans="2:49" ht="13.5" thickBot="1">
      <c r="B56" s="4"/>
      <c r="C56" s="5"/>
      <c r="D56" s="5"/>
      <c r="E56" s="5"/>
      <c r="F56" s="5"/>
      <c r="G56" s="5"/>
      <c r="H56" s="5" t="s">
        <v>42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 t="s">
        <v>16</v>
      </c>
      <c r="AN56" s="5"/>
      <c r="AO56" s="5"/>
      <c r="AP56" s="5"/>
      <c r="AQ56" s="5"/>
      <c r="AR56" s="5"/>
      <c r="AS56" s="6"/>
      <c r="AV56" s="15"/>
      <c r="AW56" s="56"/>
    </row>
    <row r="57" spans="2:49" ht="13.5" thickBot="1">
      <c r="B57" s="4"/>
      <c r="C57" s="5"/>
      <c r="D57" s="5"/>
      <c r="E57" s="5"/>
      <c r="F57" s="5"/>
      <c r="G57" s="5"/>
      <c r="H57" s="2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18"/>
      <c r="AO57" s="20"/>
      <c r="AP57" s="5"/>
      <c r="AQ57" s="5"/>
      <c r="AR57" s="5"/>
      <c r="AS57" s="6"/>
      <c r="AV57" s="16"/>
      <c r="AW57" s="56"/>
    </row>
    <row r="58" spans="2:49" ht="12.75"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6"/>
      <c r="AV58" s="15"/>
      <c r="AW58" s="56"/>
    </row>
    <row r="59" spans="2:49" ht="13.5" thickBot="1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9"/>
      <c r="AV59" s="16"/>
      <c r="AW59" s="56"/>
    </row>
  </sheetData>
  <sheetProtection/>
  <mergeCells count="35">
    <mergeCell ref="AX4:BE4"/>
    <mergeCell ref="AK25:AL25"/>
    <mergeCell ref="BX6:BX13"/>
    <mergeCell ref="BX14:BX21"/>
    <mergeCell ref="BN4:BU4"/>
    <mergeCell ref="BF4:BM4"/>
    <mergeCell ref="BJ20:BK20"/>
    <mergeCell ref="AH4:AO4"/>
    <mergeCell ref="AW14:AW21"/>
    <mergeCell ref="AW44:AW51"/>
    <mergeCell ref="M17:N17"/>
    <mergeCell ref="AD15:AE15"/>
    <mergeCell ref="AH14:AI14"/>
    <mergeCell ref="AP28:AQ28"/>
    <mergeCell ref="AW36:AW43"/>
    <mergeCell ref="AW6:AW13"/>
    <mergeCell ref="AH34:AO34"/>
    <mergeCell ref="F19:G19"/>
    <mergeCell ref="E21:F21"/>
    <mergeCell ref="M14:N14"/>
    <mergeCell ref="S6:U6"/>
    <mergeCell ref="N28:O28"/>
    <mergeCell ref="D28:E28"/>
    <mergeCell ref="AW52:AW59"/>
    <mergeCell ref="B34:I34"/>
    <mergeCell ref="J34:Q34"/>
    <mergeCell ref="R34:Y34"/>
    <mergeCell ref="Z34:AG34"/>
    <mergeCell ref="AM48:AN48"/>
    <mergeCell ref="AQ54:AR54"/>
    <mergeCell ref="E55:F55"/>
    <mergeCell ref="B4:I4"/>
    <mergeCell ref="J4:Q4"/>
    <mergeCell ref="R4:Y4"/>
    <mergeCell ref="Z4:AG4"/>
  </mergeCells>
  <printOptions/>
  <pageMargins left="0.35433070866141736" right="0.11811023622047245" top="0.2755905511811024" bottom="0.35433070866141736" header="0.1968503937007874" footer="0.2362204724409449"/>
  <pageSetup fitToHeight="1" fitToWidth="1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8"/>
  <sheetViews>
    <sheetView zoomScalePageLayoutView="0" workbookViewId="0" topLeftCell="A1">
      <selection activeCell="BQ10" sqref="BQ10"/>
    </sheetView>
  </sheetViews>
  <sheetFormatPr defaultColWidth="9.00390625" defaultRowHeight="12.75"/>
  <cols>
    <col min="1" max="49" width="3.00390625" style="0" customWidth="1"/>
    <col min="50" max="74" width="2.875" style="0" customWidth="1"/>
    <col min="75" max="75" width="3.00390625" style="0" customWidth="1"/>
    <col min="76" max="76" width="3.625" style="0" customWidth="1"/>
    <col min="77" max="77" width="2.875" style="0" customWidth="1"/>
  </cols>
  <sheetData>
    <row r="1" spans="1:4" ht="30">
      <c r="A1" s="28" t="s">
        <v>35</v>
      </c>
      <c r="B1" s="28"/>
      <c r="C1" s="28"/>
      <c r="D1" s="28"/>
    </row>
    <row r="2" spans="1:50" ht="30.75" thickBot="1">
      <c r="A2" s="28" t="s">
        <v>36</v>
      </c>
      <c r="AX2" s="28" t="s">
        <v>38</v>
      </c>
    </row>
    <row r="3" spans="2:73" ht="13.5" thickBot="1">
      <c r="B3" s="22"/>
      <c r="C3" s="23"/>
      <c r="D3" s="22"/>
      <c r="E3" s="23"/>
      <c r="F3" s="22"/>
      <c r="G3" s="23"/>
      <c r="H3" s="22"/>
      <c r="I3" s="23"/>
      <c r="J3" s="1"/>
      <c r="K3" s="3"/>
      <c r="L3" s="1"/>
      <c r="M3" s="3"/>
      <c r="N3" s="1"/>
      <c r="O3" s="3"/>
      <c r="P3" s="1"/>
      <c r="Q3" s="3"/>
      <c r="R3" s="22"/>
      <c r="S3" s="23"/>
      <c r="T3" s="22"/>
      <c r="U3" s="23"/>
      <c r="V3" s="22"/>
      <c r="W3" s="23"/>
      <c r="X3" s="22"/>
      <c r="Y3" s="23"/>
      <c r="Z3" s="1"/>
      <c r="AA3" s="3"/>
      <c r="AB3" s="1"/>
      <c r="AC3" s="3"/>
      <c r="AD3" s="1"/>
      <c r="AE3" s="3"/>
      <c r="AF3" s="1"/>
      <c r="AG3" s="3"/>
      <c r="AH3" s="22"/>
      <c r="AI3" s="23"/>
      <c r="AJ3" s="22"/>
      <c r="AK3" s="23"/>
      <c r="AL3" s="22"/>
      <c r="AM3" s="23"/>
      <c r="AN3" s="22"/>
      <c r="AO3" s="23"/>
      <c r="AP3" s="13"/>
      <c r="AQ3" s="14"/>
      <c r="AR3" s="13"/>
      <c r="AS3" s="14"/>
      <c r="AX3" s="22"/>
      <c r="AY3" s="23"/>
      <c r="AZ3" s="22"/>
      <c r="BA3" s="23"/>
      <c r="BB3" s="22"/>
      <c r="BC3" s="23"/>
      <c r="BD3" s="22"/>
      <c r="BE3" s="23"/>
      <c r="BF3" s="1"/>
      <c r="BG3" s="3"/>
      <c r="BH3" s="1"/>
      <c r="BI3" s="3"/>
      <c r="BJ3" s="1"/>
      <c r="BK3" s="3"/>
      <c r="BL3" s="1"/>
      <c r="BM3" s="3"/>
      <c r="BN3" s="22"/>
      <c r="BO3" s="23"/>
      <c r="BP3" s="22"/>
      <c r="BQ3" s="23"/>
      <c r="BR3" s="22"/>
      <c r="BS3" s="23"/>
      <c r="BT3" s="22"/>
      <c r="BU3" s="23"/>
    </row>
    <row r="4" spans="2:73" ht="12.75">
      <c r="B4" s="53" t="s">
        <v>6</v>
      </c>
      <c r="C4" s="53"/>
      <c r="D4" s="53"/>
      <c r="E4" s="53"/>
      <c r="F4" s="53"/>
      <c r="G4" s="53"/>
      <c r="H4" s="53"/>
      <c r="I4" s="53"/>
      <c r="J4" s="53" t="s">
        <v>7</v>
      </c>
      <c r="K4" s="53"/>
      <c r="L4" s="53"/>
      <c r="M4" s="53"/>
      <c r="N4" s="53"/>
      <c r="O4" s="53"/>
      <c r="P4" s="53"/>
      <c r="Q4" s="53"/>
      <c r="R4" s="53" t="s">
        <v>8</v>
      </c>
      <c r="S4" s="53"/>
      <c r="T4" s="53"/>
      <c r="U4" s="53"/>
      <c r="V4" s="53"/>
      <c r="W4" s="53"/>
      <c r="X4" s="53"/>
      <c r="Y4" s="53"/>
      <c r="Z4" s="53" t="s">
        <v>9</v>
      </c>
      <c r="AA4" s="53"/>
      <c r="AB4" s="53"/>
      <c r="AC4" s="53"/>
      <c r="AD4" s="53"/>
      <c r="AE4" s="53"/>
      <c r="AF4" s="53"/>
      <c r="AG4" s="53"/>
      <c r="AH4" s="53" t="s">
        <v>10</v>
      </c>
      <c r="AI4" s="53"/>
      <c r="AJ4" s="53"/>
      <c r="AK4" s="53"/>
      <c r="AL4" s="53"/>
      <c r="AM4" s="53"/>
      <c r="AN4" s="53"/>
      <c r="AO4" s="53"/>
      <c r="AX4" s="53" t="s">
        <v>6</v>
      </c>
      <c r="AY4" s="53"/>
      <c r="AZ4" s="53"/>
      <c r="BA4" s="53"/>
      <c r="BB4" s="53"/>
      <c r="BC4" s="53"/>
      <c r="BD4" s="53"/>
      <c r="BE4" s="53"/>
      <c r="BF4" s="53" t="s">
        <v>7</v>
      </c>
      <c r="BG4" s="53"/>
      <c r="BH4" s="53"/>
      <c r="BI4" s="53"/>
      <c r="BJ4" s="53"/>
      <c r="BK4" s="53"/>
      <c r="BL4" s="53"/>
      <c r="BM4" s="53"/>
      <c r="BN4" s="58" t="s">
        <v>8</v>
      </c>
      <c r="BO4" s="59"/>
      <c r="BP4" s="59"/>
      <c r="BQ4" s="59"/>
      <c r="BR4" s="59"/>
      <c r="BS4" s="59"/>
      <c r="BT4" s="59"/>
      <c r="BU4" s="60"/>
    </row>
    <row r="5" spans="6:54" ht="13.5" thickBot="1">
      <c r="F5" s="10" t="s">
        <v>0</v>
      </c>
      <c r="BB5" s="10" t="s">
        <v>0</v>
      </c>
    </row>
    <row r="6" spans="2:77" ht="13.5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7">
        <v>5820</v>
      </c>
      <c r="S6" s="57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V6" s="22"/>
      <c r="AW6" s="65" t="s">
        <v>13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Y6" s="15"/>
    </row>
    <row r="7" spans="2:77" ht="13.5" thickBot="1">
      <c r="B7" s="1"/>
      <c r="C7" s="2"/>
      <c r="D7" s="2"/>
      <c r="E7" s="2"/>
      <c r="F7" s="2"/>
      <c r="G7" s="2"/>
      <c r="H7" s="2"/>
      <c r="I7" s="2"/>
      <c r="J7" s="2"/>
      <c r="K7" s="2" t="s">
        <v>66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3"/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  <c r="AV7" s="24"/>
      <c r="AW7" s="65"/>
      <c r="AX7" s="1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64">
        <v>200</v>
      </c>
      <c r="BQ7" s="64"/>
      <c r="BR7" s="2"/>
      <c r="BS7" s="2"/>
      <c r="BT7" s="2"/>
      <c r="BU7" s="2"/>
      <c r="BV7" s="2"/>
      <c r="BW7" s="3"/>
      <c r="BY7" s="16"/>
    </row>
    <row r="8" spans="2:77" ht="13.5" thickBo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4"/>
      <c r="AI8" s="5"/>
      <c r="AJ8" s="5"/>
      <c r="AK8" s="5"/>
      <c r="AL8" s="5"/>
      <c r="AM8" s="5"/>
      <c r="AN8" s="5"/>
      <c r="AO8" s="5"/>
      <c r="AP8" s="5"/>
      <c r="AQ8" s="5"/>
      <c r="AR8" s="5"/>
      <c r="AS8" s="6"/>
      <c r="AV8" s="22"/>
      <c r="AW8" s="65"/>
      <c r="AX8" s="4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4">
        <v>220</v>
      </c>
      <c r="BL8" s="54"/>
      <c r="BM8" s="5" t="s">
        <v>30</v>
      </c>
      <c r="BN8" s="5"/>
      <c r="BO8" s="5"/>
      <c r="BP8" s="5"/>
      <c r="BQ8" s="5"/>
      <c r="BR8" s="5"/>
      <c r="BS8" s="5"/>
      <c r="BT8" s="5"/>
      <c r="BU8" s="5"/>
      <c r="BV8" s="5"/>
      <c r="BW8" s="6"/>
      <c r="BY8" s="15"/>
    </row>
    <row r="9" spans="2:77" ht="13.5" thickBo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4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V9" s="24"/>
      <c r="AW9" s="65"/>
      <c r="AX9" s="4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21"/>
      <c r="BN9" s="5"/>
      <c r="BO9" s="5"/>
      <c r="BP9" s="5"/>
      <c r="BQ9" s="5"/>
      <c r="BR9" s="5"/>
      <c r="BS9" s="5"/>
      <c r="BT9" s="5"/>
      <c r="BU9" s="5"/>
      <c r="BV9" s="5"/>
      <c r="BW9" s="6"/>
      <c r="BY9" s="16"/>
    </row>
    <row r="10" spans="2:77" ht="12.7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4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6"/>
      <c r="AV10" s="22"/>
      <c r="AW10" s="65"/>
      <c r="AX10" s="4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6"/>
      <c r="BY10" s="15"/>
    </row>
    <row r="11" spans="2:77" ht="13.5" thickBo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4"/>
      <c r="AI11" s="5"/>
      <c r="AJ11" s="5"/>
      <c r="AK11" s="5"/>
      <c r="AL11" s="5"/>
      <c r="AM11" s="5"/>
      <c r="AN11" s="5"/>
      <c r="AO11" s="5" t="s">
        <v>22</v>
      </c>
      <c r="AP11" s="5"/>
      <c r="AQ11" s="5"/>
      <c r="AR11" s="5"/>
      <c r="AS11" s="6"/>
      <c r="AV11" s="24"/>
      <c r="AW11" s="65"/>
      <c r="AX11" s="4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6"/>
      <c r="BY11" s="16"/>
    </row>
    <row r="12" spans="2:77" ht="13.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4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6"/>
      <c r="AV12" s="22"/>
      <c r="AW12" s="65"/>
      <c r="AX12" s="4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6"/>
      <c r="BY12" s="15"/>
    </row>
    <row r="13" spans="2:77" ht="13.5" thickBot="1">
      <c r="B13" s="4"/>
      <c r="C13" s="54"/>
      <c r="D13" s="5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4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V13" s="24"/>
      <c r="AW13" s="65"/>
      <c r="AX13" s="1"/>
      <c r="AY13" s="2"/>
      <c r="AZ13" s="2"/>
      <c r="BA13" s="2"/>
      <c r="BB13" s="2"/>
      <c r="BC13" s="2"/>
      <c r="BD13" s="3"/>
      <c r="BE13" s="5"/>
      <c r="BF13" s="5"/>
      <c r="BG13" s="5"/>
      <c r="BH13" s="31" t="s">
        <v>40</v>
      </c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6"/>
      <c r="BY13" s="16"/>
    </row>
    <row r="14" spans="2:77" ht="12.75"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4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/>
      <c r="AV14" s="1"/>
      <c r="AW14" s="65" t="s">
        <v>12</v>
      </c>
      <c r="AX14" s="4"/>
      <c r="AY14" s="5"/>
      <c r="AZ14" s="5"/>
      <c r="BA14" s="5"/>
      <c r="BB14" s="5"/>
      <c r="BC14" s="5"/>
      <c r="BD14" s="6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6"/>
      <c r="BY14" s="11"/>
    </row>
    <row r="15" spans="2:77" ht="13.5" thickBo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4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/>
      <c r="AV15" s="7"/>
      <c r="AW15" s="65"/>
      <c r="AX15" s="4"/>
      <c r="AY15" s="5"/>
      <c r="AZ15" s="5"/>
      <c r="BA15" s="5"/>
      <c r="BB15" s="5"/>
      <c r="BC15" s="5"/>
      <c r="BD15" s="6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6"/>
      <c r="BY15" s="12"/>
    </row>
    <row r="16" spans="2:77" ht="13.5" thickBot="1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4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V16" s="1"/>
      <c r="AW16" s="65"/>
      <c r="AX16" s="4"/>
      <c r="AY16" s="5"/>
      <c r="AZ16" s="5"/>
      <c r="BA16" s="5"/>
      <c r="BB16" s="5"/>
      <c r="BC16" s="5"/>
      <c r="BD16" s="6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6"/>
      <c r="BY16" s="11"/>
    </row>
    <row r="17" spans="2:77" ht="13.5" thickBot="1">
      <c r="B17" s="4"/>
      <c r="C17" s="5"/>
      <c r="D17" s="5"/>
      <c r="E17" s="5"/>
      <c r="F17" s="5"/>
      <c r="G17" s="1" t="s">
        <v>21</v>
      </c>
      <c r="H17" s="2"/>
      <c r="I17" s="2"/>
      <c r="J17" s="2"/>
      <c r="K17" s="2"/>
      <c r="L17" s="2"/>
      <c r="M17" s="2"/>
      <c r="N17" s="2"/>
      <c r="O17" s="2"/>
      <c r="P17" s="3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V17" s="7"/>
      <c r="AW17" s="65"/>
      <c r="AX17" s="4"/>
      <c r="AY17" s="5"/>
      <c r="AZ17" s="5"/>
      <c r="BA17" s="5"/>
      <c r="BB17" s="5"/>
      <c r="BC17" s="5"/>
      <c r="BD17" s="6"/>
      <c r="BE17" s="5"/>
      <c r="BF17" s="5"/>
      <c r="BG17" s="5"/>
      <c r="BH17" s="5"/>
      <c r="BI17" s="5"/>
      <c r="BJ17" s="5"/>
      <c r="BK17" s="5"/>
      <c r="BL17" s="5"/>
      <c r="BM17" s="54">
        <v>2300</v>
      </c>
      <c r="BN17" s="54"/>
      <c r="BO17" s="5"/>
      <c r="BP17" s="5"/>
      <c r="BQ17" s="5"/>
      <c r="BR17" s="5"/>
      <c r="BS17" s="5"/>
      <c r="BT17" s="5"/>
      <c r="BU17" s="5"/>
      <c r="BV17" s="5"/>
      <c r="BW17" s="6"/>
      <c r="BY17" s="12"/>
    </row>
    <row r="18" spans="2:77" ht="13.5" thickBot="1">
      <c r="B18" s="4"/>
      <c r="C18" s="5"/>
      <c r="D18" s="5"/>
      <c r="E18" s="5"/>
      <c r="F18" s="5"/>
      <c r="G18" s="4"/>
      <c r="H18" s="5"/>
      <c r="I18" s="5"/>
      <c r="J18" s="5"/>
      <c r="K18" s="5"/>
      <c r="L18" s="5"/>
      <c r="M18" s="5"/>
      <c r="N18" s="5"/>
      <c r="O18" s="5"/>
      <c r="P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4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V18" s="1"/>
      <c r="AW18" s="65"/>
      <c r="AX18" s="4"/>
      <c r="AY18" s="5"/>
      <c r="AZ18" s="5"/>
      <c r="BA18" s="5"/>
      <c r="BB18" s="5"/>
      <c r="BC18" s="5"/>
      <c r="BD18" s="6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6"/>
      <c r="BY18" s="11"/>
    </row>
    <row r="19" spans="2:77" ht="13.5" thickBot="1">
      <c r="B19" s="4"/>
      <c r="C19" s="5"/>
      <c r="D19" s="5"/>
      <c r="E19" s="5"/>
      <c r="F19" s="5"/>
      <c r="G19" s="4"/>
      <c r="H19" s="5"/>
      <c r="I19" s="5"/>
      <c r="J19" s="5"/>
      <c r="K19" s="5"/>
      <c r="L19" s="5"/>
      <c r="M19" s="5"/>
      <c r="N19" s="5"/>
      <c r="O19" s="5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4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V19" s="7"/>
      <c r="AW19" s="65"/>
      <c r="AX19" s="4"/>
      <c r="AY19" s="5"/>
      <c r="AZ19" s="5" t="s">
        <v>17</v>
      </c>
      <c r="BA19" s="5"/>
      <c r="BB19" s="5"/>
      <c r="BC19" s="5"/>
      <c r="BD19" s="6"/>
      <c r="BF19" s="50"/>
      <c r="BG19" s="5"/>
      <c r="BH19" s="5"/>
      <c r="BI19" s="5"/>
      <c r="BJ19" s="5"/>
      <c r="BK19" s="5"/>
      <c r="BL19" s="5"/>
      <c r="BM19" s="5"/>
      <c r="BN19" s="54" t="s">
        <v>69</v>
      </c>
      <c r="BO19" s="54"/>
      <c r="BP19" s="5"/>
      <c r="BQ19" s="5"/>
      <c r="BR19" s="5"/>
      <c r="BS19" s="5"/>
      <c r="BT19" s="5"/>
      <c r="BU19" s="5"/>
      <c r="BV19" s="5"/>
      <c r="BW19" s="6"/>
      <c r="BY19" s="12"/>
    </row>
    <row r="20" spans="2:77" ht="12.75">
      <c r="B20" s="4"/>
      <c r="C20" s="5"/>
      <c r="D20" s="5"/>
      <c r="E20" s="5"/>
      <c r="F20" s="5"/>
      <c r="G20" s="4"/>
      <c r="H20" s="5"/>
      <c r="I20" s="5"/>
      <c r="J20" s="5"/>
      <c r="K20" s="5"/>
      <c r="L20" s="5"/>
      <c r="M20" s="5"/>
      <c r="N20" s="5"/>
      <c r="O20" s="5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4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6"/>
      <c r="AV20" s="1"/>
      <c r="AW20" s="65"/>
      <c r="AX20" s="4"/>
      <c r="AY20" s="5"/>
      <c r="AZ20" s="5"/>
      <c r="BA20" s="5"/>
      <c r="BB20" s="5"/>
      <c r="BC20" s="5"/>
      <c r="BD20" s="6"/>
      <c r="BE20" s="5"/>
      <c r="BF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6"/>
      <c r="BY20" s="11"/>
    </row>
    <row r="21" spans="2:77" ht="13.5" thickBot="1">
      <c r="B21" s="4"/>
      <c r="C21" s="5"/>
      <c r="D21" s="5"/>
      <c r="E21" s="5"/>
      <c r="F21" s="5"/>
      <c r="G21" s="4"/>
      <c r="H21" s="5"/>
      <c r="I21" s="5"/>
      <c r="J21" s="5"/>
      <c r="K21" s="5"/>
      <c r="L21" s="5"/>
      <c r="M21" s="5"/>
      <c r="N21" s="5"/>
      <c r="O21" s="5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4"/>
      <c r="AI21" s="5"/>
      <c r="AJ21" s="54"/>
      <c r="AK21" s="54"/>
      <c r="AL21" s="5"/>
      <c r="AM21" s="5"/>
      <c r="AN21" s="5"/>
      <c r="AO21" s="5"/>
      <c r="AP21" s="5"/>
      <c r="AQ21" s="5"/>
      <c r="AR21" s="5"/>
      <c r="AS21" s="6"/>
      <c r="AV21" s="7"/>
      <c r="AW21" s="65"/>
      <c r="AX21" s="4"/>
      <c r="AY21" s="5"/>
      <c r="AZ21" s="5"/>
      <c r="BA21" s="5"/>
      <c r="BB21" s="5"/>
      <c r="BC21" s="5"/>
      <c r="BD21" s="6"/>
      <c r="BE21" s="5" t="s">
        <v>18</v>
      </c>
      <c r="BF21" s="5"/>
      <c r="BG21" s="5"/>
      <c r="BH21" t="s">
        <v>27</v>
      </c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6"/>
      <c r="BY21" s="12"/>
    </row>
    <row r="22" spans="2:77" ht="13.5" thickBot="1">
      <c r="B22" s="4"/>
      <c r="C22" s="5"/>
      <c r="D22" s="5"/>
      <c r="E22" s="5"/>
      <c r="F22" s="5"/>
      <c r="G22" s="7"/>
      <c r="H22" s="54" t="s">
        <v>67</v>
      </c>
      <c r="I22" s="54"/>
      <c r="J22" s="54"/>
      <c r="K22" s="54"/>
      <c r="L22" s="54"/>
      <c r="M22" s="54"/>
      <c r="N22" s="54"/>
      <c r="O22" s="8"/>
      <c r="P22" s="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4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V22" s="22"/>
      <c r="AW22" s="65" t="s">
        <v>11</v>
      </c>
      <c r="AX22" s="4"/>
      <c r="AY22" s="5"/>
      <c r="AZ22" s="5"/>
      <c r="BA22" s="5"/>
      <c r="BB22" s="5"/>
      <c r="BC22" s="5"/>
      <c r="BD22" s="6"/>
      <c r="BE22" s="5"/>
      <c r="BF22" s="21"/>
      <c r="BG22" s="21"/>
      <c r="BH22" s="21"/>
      <c r="BI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6"/>
      <c r="BY22" s="15"/>
    </row>
    <row r="23" spans="2:77" ht="13.5" thickBot="1">
      <c r="B23" s="4"/>
      <c r="C23" s="5"/>
      <c r="D23" s="5"/>
      <c r="E23" s="5"/>
      <c r="F23" s="5"/>
      <c r="G23" s="5"/>
      <c r="H23" s="5"/>
      <c r="I23" s="5"/>
      <c r="J23" s="21"/>
      <c r="K23" s="21"/>
      <c r="L23" s="21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4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6"/>
      <c r="AV23" s="24"/>
      <c r="AW23" s="65"/>
      <c r="AX23" s="4"/>
      <c r="AY23" s="5"/>
      <c r="AZ23" s="5"/>
      <c r="BA23" s="5"/>
      <c r="BB23" s="5"/>
      <c r="BC23" s="5"/>
      <c r="BD23" s="6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6"/>
      <c r="BY23" s="16"/>
    </row>
    <row r="24" spans="2:77" ht="12.7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4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V24" s="22"/>
      <c r="AW24" s="65"/>
      <c r="AX24" s="4"/>
      <c r="AY24" s="5"/>
      <c r="AZ24" s="5"/>
      <c r="BA24" s="5"/>
      <c r="BB24" s="5"/>
      <c r="BC24" s="5"/>
      <c r="BD24" s="6"/>
      <c r="BE24" s="5"/>
      <c r="BF24" s="1"/>
      <c r="BG24" s="64">
        <v>400</v>
      </c>
      <c r="BH24" s="64"/>
      <c r="BI24" s="3"/>
      <c r="BJ24" s="1"/>
      <c r="BK24" s="64">
        <v>600</v>
      </c>
      <c r="BL24" s="64"/>
      <c r="BM24" s="2"/>
      <c r="BN24" s="3"/>
      <c r="BO24" s="2"/>
      <c r="BP24" s="64">
        <v>600</v>
      </c>
      <c r="BQ24" s="64"/>
      <c r="BR24" s="2"/>
      <c r="BS24" s="1"/>
      <c r="BT24" s="64">
        <v>600</v>
      </c>
      <c r="BU24" s="64"/>
      <c r="BV24" s="2"/>
      <c r="BW24" s="3"/>
      <c r="BY24" s="15"/>
    </row>
    <row r="25" spans="4:77" ht="13.5" thickBot="1">
      <c r="D25" s="5"/>
      <c r="E25" s="54">
        <v>1250</v>
      </c>
      <c r="F25" s="54"/>
      <c r="G25" s="5"/>
      <c r="H25" s="5"/>
      <c r="I25" s="5"/>
      <c r="J25" s="5"/>
      <c r="K25" s="5"/>
      <c r="L25" s="5"/>
      <c r="M25" s="5"/>
      <c r="N25" s="5"/>
      <c r="O25" s="17"/>
      <c r="P25" s="17"/>
      <c r="Q25" s="17"/>
      <c r="R25" s="1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4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6"/>
      <c r="AV25" s="24"/>
      <c r="AW25" s="65"/>
      <c r="AX25" s="25"/>
      <c r="AY25" s="17"/>
      <c r="AZ25" s="17"/>
      <c r="BA25" s="5"/>
      <c r="BB25" s="62" t="s">
        <v>68</v>
      </c>
      <c r="BC25" s="5"/>
      <c r="BD25" s="6"/>
      <c r="BE25" s="5"/>
      <c r="BF25" s="4"/>
      <c r="BG25" s="5"/>
      <c r="BH25" s="5"/>
      <c r="BI25" s="6"/>
      <c r="BJ25" s="4"/>
      <c r="BK25" s="17"/>
      <c r="BL25" s="5"/>
      <c r="BM25" s="5"/>
      <c r="BN25" s="6"/>
      <c r="BO25" s="5"/>
      <c r="BP25" s="5"/>
      <c r="BQ25" s="5"/>
      <c r="BR25" s="5"/>
      <c r="BS25" s="4"/>
      <c r="BT25" s="5"/>
      <c r="BU25" s="5"/>
      <c r="BV25" s="5"/>
      <c r="BW25" s="6"/>
      <c r="BY25" s="16"/>
    </row>
    <row r="26" spans="2:77" ht="12.7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2" t="s">
        <v>64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4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6"/>
      <c r="AV26" s="22"/>
      <c r="AW26" s="65"/>
      <c r="AX26" s="4"/>
      <c r="AY26" s="5"/>
      <c r="AZ26" s="5"/>
      <c r="BA26" s="5"/>
      <c r="BB26" s="62"/>
      <c r="BC26" s="62">
        <v>1000</v>
      </c>
      <c r="BD26" s="6"/>
      <c r="BE26" s="5"/>
      <c r="BF26" s="4"/>
      <c r="BG26" s="5"/>
      <c r="BH26" s="5"/>
      <c r="BI26" s="6"/>
      <c r="BJ26" s="4"/>
      <c r="BK26" s="5" t="s">
        <v>26</v>
      </c>
      <c r="BL26" s="5"/>
      <c r="BM26" s="5"/>
      <c r="BN26" s="6"/>
      <c r="BO26" s="5"/>
      <c r="BP26" s="5"/>
      <c r="BQ26" s="5"/>
      <c r="BR26" s="5"/>
      <c r="BS26" s="4"/>
      <c r="BT26" s="5"/>
      <c r="BU26" s="5"/>
      <c r="BV26" s="5"/>
      <c r="BW26" s="6"/>
      <c r="BY26" s="15"/>
    </row>
    <row r="27" spans="2:77" ht="16.5" customHeight="1" thickBot="1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6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4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6"/>
      <c r="AV27" s="24"/>
      <c r="AW27" s="65"/>
      <c r="AX27" s="4"/>
      <c r="AY27" s="5"/>
      <c r="AZ27" s="5"/>
      <c r="BA27" s="5"/>
      <c r="BB27" s="62"/>
      <c r="BC27" s="62"/>
      <c r="BD27" s="6"/>
      <c r="BE27" s="5" t="s">
        <v>28</v>
      </c>
      <c r="BF27" s="4"/>
      <c r="BG27" s="5"/>
      <c r="BH27" s="5"/>
      <c r="BI27" s="6"/>
      <c r="BJ27" s="4"/>
      <c r="BK27" s="5"/>
      <c r="BL27" s="5"/>
      <c r="BM27" s="5"/>
      <c r="BN27" s="6"/>
      <c r="BO27" s="5"/>
      <c r="BP27" s="5"/>
      <c r="BQ27" s="5"/>
      <c r="BR27" s="5"/>
      <c r="BS27" s="4"/>
      <c r="BT27" s="5"/>
      <c r="BU27" s="5"/>
      <c r="BV27" s="5"/>
      <c r="BW27" s="6"/>
      <c r="BY27" s="16"/>
    </row>
    <row r="28" spans="2:77" ht="13.5" thickBot="1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4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6"/>
      <c r="AV28" s="22"/>
      <c r="AW28" s="65"/>
      <c r="AX28" s="4"/>
      <c r="AY28" s="5"/>
      <c r="AZ28" s="5"/>
      <c r="BA28" s="5"/>
      <c r="BB28" s="5"/>
      <c r="BC28" s="5"/>
      <c r="BD28" s="6"/>
      <c r="BE28" s="5"/>
      <c r="BF28" s="4"/>
      <c r="BG28" s="21"/>
      <c r="BH28" s="21"/>
      <c r="BI28" s="6"/>
      <c r="BJ28" s="4"/>
      <c r="BK28" s="5"/>
      <c r="BL28" s="5"/>
      <c r="BM28" s="5"/>
      <c r="BN28" s="6"/>
      <c r="BO28" s="5"/>
      <c r="BP28" s="5"/>
      <c r="BQ28" s="5"/>
      <c r="BR28" s="5"/>
      <c r="BS28" s="4"/>
      <c r="BT28" s="5"/>
      <c r="BU28" s="5"/>
      <c r="BV28" s="5"/>
      <c r="BW28" s="6"/>
      <c r="BY28" s="15"/>
    </row>
    <row r="29" spans="2:77" ht="13.5" thickBot="1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7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9"/>
      <c r="AV29" s="24"/>
      <c r="AW29" s="65"/>
      <c r="AX29" s="7"/>
      <c r="AY29" s="8"/>
      <c r="AZ29" s="8"/>
      <c r="BA29" s="8"/>
      <c r="BB29" s="8"/>
      <c r="BC29" s="8"/>
      <c r="BD29" s="9"/>
      <c r="BE29" s="55">
        <v>200</v>
      </c>
      <c r="BF29" s="54"/>
      <c r="BG29" s="8"/>
      <c r="BH29" s="8"/>
      <c r="BI29" s="9"/>
      <c r="BJ29" s="7"/>
      <c r="BK29" s="8"/>
      <c r="BL29" s="8"/>
      <c r="BM29" s="8"/>
      <c r="BN29" s="9"/>
      <c r="BO29" s="8"/>
      <c r="BP29" s="8"/>
      <c r="BQ29" s="8"/>
      <c r="BR29" s="8"/>
      <c r="BS29" s="7"/>
      <c r="BT29" s="8"/>
      <c r="BU29" s="8"/>
      <c r="BV29" s="8"/>
      <c r="BW29" s="9"/>
      <c r="BY29" s="16"/>
    </row>
    <row r="30" spans="57:58" ht="12.75">
      <c r="BE30" s="64"/>
      <c r="BF30" s="64"/>
    </row>
    <row r="31" ht="13.5" thickBot="1"/>
    <row r="32" spans="2:73" ht="13.5" thickBot="1">
      <c r="B32" s="22"/>
      <c r="C32" s="23"/>
      <c r="D32" s="22"/>
      <c r="E32" s="23"/>
      <c r="F32" s="22"/>
      <c r="G32" s="23"/>
      <c r="H32" s="22"/>
      <c r="I32" s="23"/>
      <c r="J32" s="1"/>
      <c r="K32" s="3"/>
      <c r="L32" s="1"/>
      <c r="M32" s="3"/>
      <c r="N32" s="1"/>
      <c r="O32" s="3"/>
      <c r="P32" s="1"/>
      <c r="Q32" s="3"/>
      <c r="R32" s="22"/>
      <c r="S32" s="23"/>
      <c r="T32" s="22"/>
      <c r="U32" s="23"/>
      <c r="V32" s="22"/>
      <c r="W32" s="23"/>
      <c r="X32" s="22"/>
      <c r="Y32" s="23"/>
      <c r="Z32" s="1"/>
      <c r="AA32" s="3"/>
      <c r="AB32" s="1"/>
      <c r="AC32" s="3"/>
      <c r="AD32" s="1"/>
      <c r="AE32" s="3"/>
      <c r="AF32" s="1"/>
      <c r="AG32" s="3"/>
      <c r="AH32" s="22"/>
      <c r="AI32" s="23"/>
      <c r="AJ32" s="22"/>
      <c r="AK32" s="23"/>
      <c r="AL32" s="22"/>
      <c r="AM32" s="23"/>
      <c r="AN32" s="22"/>
      <c r="AO32" s="23"/>
      <c r="AP32" s="13"/>
      <c r="AQ32" s="14"/>
      <c r="AR32" s="13"/>
      <c r="AS32" s="14"/>
      <c r="AX32" s="22"/>
      <c r="AY32" s="23"/>
      <c r="AZ32" s="22"/>
      <c r="BA32" s="23"/>
      <c r="BB32" s="22"/>
      <c r="BC32" s="23"/>
      <c r="BD32" s="22"/>
      <c r="BE32" s="23"/>
      <c r="BF32" s="1"/>
      <c r="BG32" s="3"/>
      <c r="BH32" s="1"/>
      <c r="BI32" s="3"/>
      <c r="BJ32" s="1"/>
      <c r="BK32" s="3"/>
      <c r="BL32" s="1"/>
      <c r="BM32" s="3"/>
      <c r="BN32" s="22"/>
      <c r="BO32" s="23"/>
      <c r="BP32" s="22"/>
      <c r="BQ32" s="23"/>
      <c r="BR32" s="22"/>
      <c r="BS32" s="23"/>
      <c r="BT32" s="22"/>
      <c r="BU32" s="23"/>
    </row>
    <row r="33" spans="2:73" ht="12.75">
      <c r="B33" s="53" t="s">
        <v>6</v>
      </c>
      <c r="C33" s="53"/>
      <c r="D33" s="53"/>
      <c r="E33" s="53"/>
      <c r="F33" s="53"/>
      <c r="G33" s="53"/>
      <c r="H33" s="53"/>
      <c r="I33" s="53"/>
      <c r="J33" s="53" t="s">
        <v>7</v>
      </c>
      <c r="K33" s="53"/>
      <c r="L33" s="53"/>
      <c r="M33" s="53"/>
      <c r="N33" s="53"/>
      <c r="O33" s="53"/>
      <c r="P33" s="53"/>
      <c r="Q33" s="53"/>
      <c r="R33" s="53" t="s">
        <v>8</v>
      </c>
      <c r="S33" s="53"/>
      <c r="T33" s="53"/>
      <c r="U33" s="53"/>
      <c r="V33" s="53"/>
      <c r="W33" s="53"/>
      <c r="X33" s="53"/>
      <c r="Y33" s="53"/>
      <c r="Z33" s="53" t="s">
        <v>9</v>
      </c>
      <c r="AA33" s="53"/>
      <c r="AB33" s="53"/>
      <c r="AC33" s="53"/>
      <c r="AD33" s="53"/>
      <c r="AE33" s="53"/>
      <c r="AF33" s="53"/>
      <c r="AG33" s="53"/>
      <c r="AH33" s="53" t="s">
        <v>10</v>
      </c>
      <c r="AI33" s="53"/>
      <c r="AJ33" s="53"/>
      <c r="AK33" s="53"/>
      <c r="AL33" s="53"/>
      <c r="AM33" s="53"/>
      <c r="AN33" s="53"/>
      <c r="AO33" s="53"/>
      <c r="AX33" s="53" t="s">
        <v>6</v>
      </c>
      <c r="AY33" s="53"/>
      <c r="AZ33" s="53"/>
      <c r="BA33" s="53"/>
      <c r="BB33" s="53"/>
      <c r="BC33" s="53"/>
      <c r="BD33" s="53"/>
      <c r="BE33" s="53"/>
      <c r="BF33" s="53" t="s">
        <v>7</v>
      </c>
      <c r="BG33" s="53"/>
      <c r="BH33" s="53"/>
      <c r="BI33" s="53"/>
      <c r="BJ33" s="53"/>
      <c r="BK33" s="53"/>
      <c r="BL33" s="53"/>
      <c r="BM33" s="53"/>
      <c r="BN33" s="58" t="s">
        <v>8</v>
      </c>
      <c r="BO33" s="59"/>
      <c r="BP33" s="59"/>
      <c r="BQ33" s="59"/>
      <c r="BR33" s="59"/>
      <c r="BS33" s="59"/>
      <c r="BT33" s="59"/>
      <c r="BU33" s="60"/>
    </row>
    <row r="34" ht="13.5" thickBot="1">
      <c r="F34" s="10" t="s">
        <v>0</v>
      </c>
    </row>
    <row r="35" spans="2:50" ht="30.75" thickBot="1">
      <c r="B35" s="32" t="s">
        <v>37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V35" s="22"/>
      <c r="AW35" s="65" t="s">
        <v>13</v>
      </c>
      <c r="AX35" s="28" t="s">
        <v>39</v>
      </c>
    </row>
    <row r="36" spans="2:75" ht="13.5" thickBot="1"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11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V36" s="24"/>
      <c r="AW36" s="63"/>
      <c r="AX36" s="1"/>
      <c r="AY36" s="2"/>
      <c r="AZ36" s="2"/>
      <c r="BA36" s="2"/>
      <c r="BB36" s="1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3"/>
    </row>
    <row r="37" spans="2:75" ht="12.7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26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V37" s="22"/>
      <c r="AW37" s="63"/>
      <c r="AX37" s="4"/>
      <c r="AY37" s="5"/>
      <c r="AZ37" s="5"/>
      <c r="BA37" s="5"/>
      <c r="BB37" s="4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6"/>
    </row>
    <row r="38" spans="2:75" ht="13.5" thickBot="1"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26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V38" s="24"/>
      <c r="AW38" s="63"/>
      <c r="AX38" s="4"/>
      <c r="AY38" s="5"/>
      <c r="AZ38" s="5"/>
      <c r="BA38" s="5"/>
      <c r="BB38" s="4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6"/>
    </row>
    <row r="39" spans="2:75" ht="12.75">
      <c r="B39" s="4"/>
      <c r="C39" s="5"/>
      <c r="D39" s="5"/>
      <c r="E39" s="5"/>
      <c r="F39" s="54">
        <v>1400</v>
      </c>
      <c r="G39" s="5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26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V39" s="22"/>
      <c r="AW39" s="63"/>
      <c r="AX39" s="4"/>
      <c r="AY39" s="5"/>
      <c r="AZ39" s="5"/>
      <c r="BA39" s="5"/>
      <c r="BB39" s="4"/>
      <c r="BC39" s="5"/>
      <c r="BD39" s="5"/>
      <c r="BE39" s="5"/>
      <c r="BF39" s="5"/>
      <c r="BG39" s="5"/>
      <c r="BH39" s="5"/>
      <c r="BI39" s="5"/>
      <c r="BJ39" s="1"/>
      <c r="BK39" s="2"/>
      <c r="BL39" s="2"/>
      <c r="BM39" s="2"/>
      <c r="BN39" s="2"/>
      <c r="BO39" s="2"/>
      <c r="BP39" s="2"/>
      <c r="BQ39" s="2"/>
      <c r="BR39" s="2"/>
      <c r="BS39" s="2"/>
      <c r="BT39" s="3"/>
      <c r="BU39" s="5"/>
      <c r="BV39" s="5"/>
      <c r="BW39" s="6"/>
    </row>
    <row r="40" spans="2:75" ht="13.5" thickBo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26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V40" s="24"/>
      <c r="AW40" s="63"/>
      <c r="AX40" s="4"/>
      <c r="AY40" s="5"/>
      <c r="AZ40" s="5"/>
      <c r="BA40" s="5"/>
      <c r="BB40" s="4"/>
      <c r="BC40" s="5"/>
      <c r="BD40" s="5"/>
      <c r="BE40" s="5"/>
      <c r="BF40" s="5"/>
      <c r="BG40" s="5"/>
      <c r="BH40" s="5"/>
      <c r="BI40" s="5"/>
      <c r="BJ40" s="4"/>
      <c r="BK40" s="5"/>
      <c r="BL40" s="5"/>
      <c r="BM40" s="5"/>
      <c r="BN40" s="5"/>
      <c r="BO40" s="5"/>
      <c r="BP40" s="5"/>
      <c r="BQ40" s="5"/>
      <c r="BR40" s="5"/>
      <c r="BS40" s="5"/>
      <c r="BT40" s="6"/>
      <c r="BU40" s="5"/>
      <c r="BV40" s="5"/>
      <c r="BW40" s="6"/>
    </row>
    <row r="41" spans="2:75" ht="12.7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26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V41" s="22"/>
      <c r="AW41" s="63"/>
      <c r="AX41" s="4"/>
      <c r="AY41" s="5"/>
      <c r="AZ41" s="5"/>
      <c r="BA41" s="5"/>
      <c r="BB41" s="4"/>
      <c r="BC41" s="5"/>
      <c r="BD41" s="5"/>
      <c r="BE41" s="5"/>
      <c r="BF41" s="5"/>
      <c r="BG41" s="5"/>
      <c r="BH41" s="5"/>
      <c r="BI41" s="5"/>
      <c r="BJ41" s="4"/>
      <c r="BK41" s="5"/>
      <c r="BL41" s="5"/>
      <c r="BM41" s="5"/>
      <c r="BN41" s="5"/>
      <c r="BO41" s="5"/>
      <c r="BP41" s="5"/>
      <c r="BQ41" s="5"/>
      <c r="BR41" s="5"/>
      <c r="BS41" s="5"/>
      <c r="BT41" s="6"/>
      <c r="BU41" s="5"/>
      <c r="BV41" s="5"/>
      <c r="BW41" s="6"/>
    </row>
    <row r="42" spans="2:75" ht="13.5" thickBo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26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V42" s="24"/>
      <c r="AW42" s="63"/>
      <c r="AX42" s="4"/>
      <c r="AY42" s="5"/>
      <c r="AZ42" s="5"/>
      <c r="BA42" s="5"/>
      <c r="BB42" s="4"/>
      <c r="BC42" s="5"/>
      <c r="BD42" s="5"/>
      <c r="BE42" s="5"/>
      <c r="BF42" s="5"/>
      <c r="BG42" s="5"/>
      <c r="BH42" s="5"/>
      <c r="BI42" s="5"/>
      <c r="BJ42" s="4"/>
      <c r="BK42" s="5"/>
      <c r="BL42" s="5"/>
      <c r="BM42" s="5"/>
      <c r="BN42" s="5"/>
      <c r="BO42" s="5"/>
      <c r="BP42" s="5"/>
      <c r="BQ42" s="5"/>
      <c r="BR42" s="5"/>
      <c r="BS42" s="5"/>
      <c r="BT42" s="6"/>
      <c r="BU42" s="5"/>
      <c r="BV42" s="5"/>
      <c r="BW42" s="6"/>
    </row>
    <row r="43" spans="2:75" ht="12.75">
      <c r="B43" s="4"/>
      <c r="C43" s="5"/>
      <c r="D43" s="5"/>
      <c r="E43" s="5"/>
      <c r="F43" s="5"/>
      <c r="G43" s="5"/>
      <c r="H43" s="5"/>
      <c r="I43" s="5"/>
      <c r="J43" s="5"/>
      <c r="K43" s="5"/>
      <c r="L43" s="1"/>
      <c r="M43" s="2"/>
      <c r="N43" s="2"/>
      <c r="O43" s="2"/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26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V43" s="1"/>
      <c r="AW43" s="63" t="s">
        <v>12</v>
      </c>
      <c r="AX43" s="4"/>
      <c r="AY43" s="5"/>
      <c r="AZ43" s="5"/>
      <c r="BA43" s="5"/>
      <c r="BB43" s="4"/>
      <c r="BC43" s="5"/>
      <c r="BD43" s="5"/>
      <c r="BE43" s="5"/>
      <c r="BF43" s="5"/>
      <c r="BG43" s="5"/>
      <c r="BH43" s="5"/>
      <c r="BI43" s="5"/>
      <c r="BJ43" s="4"/>
      <c r="BK43" s="5"/>
      <c r="BL43" s="5"/>
      <c r="BM43" s="5"/>
      <c r="BN43" s="5"/>
      <c r="BO43" s="5"/>
      <c r="BP43" s="5"/>
      <c r="BQ43" s="5"/>
      <c r="BR43" s="5"/>
      <c r="BS43" s="5"/>
      <c r="BT43" s="6"/>
      <c r="BU43" s="5"/>
      <c r="BV43" s="5"/>
      <c r="BW43" s="6"/>
    </row>
    <row r="44" spans="2:75" ht="13.5" thickBot="1">
      <c r="B44" s="4"/>
      <c r="C44" s="5"/>
      <c r="D44" s="5"/>
      <c r="E44" s="5"/>
      <c r="F44" s="5"/>
      <c r="G44" s="5"/>
      <c r="H44" s="5"/>
      <c r="I44" s="5"/>
      <c r="J44" s="5"/>
      <c r="K44" s="5"/>
      <c r="L44" s="4" t="s">
        <v>24</v>
      </c>
      <c r="M44" s="5"/>
      <c r="N44" s="5"/>
      <c r="O44" s="5"/>
      <c r="P44" s="6"/>
      <c r="Q44" s="5"/>
      <c r="R44" s="5"/>
      <c r="S44" s="5"/>
      <c r="T44" s="5"/>
      <c r="U44" s="5"/>
      <c r="V44" s="5"/>
      <c r="W44" s="54">
        <v>1700</v>
      </c>
      <c r="X44" s="61"/>
      <c r="Y44" s="5"/>
      <c r="Z44" s="5"/>
      <c r="AA44" s="5"/>
      <c r="AB44" s="5"/>
      <c r="AC44" s="5"/>
      <c r="AD44" s="5"/>
      <c r="AG44" s="26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V44" s="7"/>
      <c r="AW44" s="63"/>
      <c r="AX44" s="4"/>
      <c r="AY44" s="5"/>
      <c r="AZ44" s="5"/>
      <c r="BA44" s="5"/>
      <c r="BB44" s="4"/>
      <c r="BC44" s="5"/>
      <c r="BD44" s="5"/>
      <c r="BE44" s="5"/>
      <c r="BF44" s="5"/>
      <c r="BG44" s="5"/>
      <c r="BH44" s="5"/>
      <c r="BI44" s="5"/>
      <c r="BJ44" s="4"/>
      <c r="BK44" s="5"/>
      <c r="BL44" s="5"/>
      <c r="BM44" s="5"/>
      <c r="BN44" s="5"/>
      <c r="BO44" s="5"/>
      <c r="BP44" s="5"/>
      <c r="BQ44" s="5"/>
      <c r="BR44" s="5"/>
      <c r="BS44" s="5"/>
      <c r="BT44" s="6"/>
      <c r="BU44" s="5"/>
      <c r="BV44" s="5"/>
      <c r="BW44" s="6"/>
    </row>
    <row r="45" spans="2:75" ht="13.5" thickBot="1">
      <c r="B45" s="4"/>
      <c r="C45" s="5"/>
      <c r="D45" s="5"/>
      <c r="E45" s="5"/>
      <c r="F45" s="5"/>
      <c r="G45" s="5"/>
      <c r="H45" s="5"/>
      <c r="I45" s="5"/>
      <c r="J45" s="5"/>
      <c r="K45" s="5"/>
      <c r="L45" s="4"/>
      <c r="M45" s="5"/>
      <c r="N45" s="5"/>
      <c r="O45" s="5"/>
      <c r="P45" s="6"/>
      <c r="Q45" s="5"/>
      <c r="R45" s="5" t="s">
        <v>3</v>
      </c>
      <c r="S45" s="5"/>
      <c r="T45" s="5"/>
      <c r="U45" s="5"/>
      <c r="V45" s="5"/>
      <c r="W45" s="5"/>
      <c r="X45" s="5"/>
      <c r="Y45" s="5"/>
      <c r="Z45" s="5"/>
      <c r="AB45" s="5"/>
      <c r="AD45" s="5"/>
      <c r="AF45" s="5"/>
      <c r="AG45" s="26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V45" s="1"/>
      <c r="AW45" s="63"/>
      <c r="AX45" s="4"/>
      <c r="AY45" s="5"/>
      <c r="AZ45" s="5"/>
      <c r="BA45" s="5"/>
      <c r="BB45" s="4"/>
      <c r="BC45" s="5"/>
      <c r="BD45" s="5"/>
      <c r="BE45" s="5"/>
      <c r="BF45" s="5"/>
      <c r="BG45" s="5"/>
      <c r="BH45" s="5"/>
      <c r="BI45" s="5"/>
      <c r="BJ45" s="4"/>
      <c r="BK45" s="5"/>
      <c r="BL45" s="5"/>
      <c r="BM45" s="5"/>
      <c r="BN45" s="5"/>
      <c r="BO45" s="5"/>
      <c r="BP45" s="5"/>
      <c r="BQ45" s="5"/>
      <c r="BR45" s="5"/>
      <c r="BS45" s="5"/>
      <c r="BT45" s="6"/>
      <c r="BU45" s="5"/>
      <c r="BV45" s="5"/>
      <c r="BW45" s="6"/>
    </row>
    <row r="46" spans="2:75" ht="13.5" thickBot="1">
      <c r="B46" s="4"/>
      <c r="C46" s="5"/>
      <c r="D46" s="54">
        <v>1100</v>
      </c>
      <c r="E46" s="54"/>
      <c r="F46" s="5"/>
      <c r="G46" s="5"/>
      <c r="H46" s="5"/>
      <c r="I46" s="5"/>
      <c r="J46" s="5"/>
      <c r="K46" s="5"/>
      <c r="L46" s="4"/>
      <c r="M46" s="5"/>
      <c r="N46" s="5"/>
      <c r="O46" s="5"/>
      <c r="P46" s="6"/>
      <c r="Q46" s="5"/>
      <c r="R46" s="21"/>
      <c r="S46" s="5"/>
      <c r="T46" s="5"/>
      <c r="U46" s="5"/>
      <c r="V46" s="5"/>
      <c r="W46" s="5"/>
      <c r="X46" s="5"/>
      <c r="Y46" s="5"/>
      <c r="Z46" s="5"/>
      <c r="AB46" s="5"/>
      <c r="AC46" s="5"/>
      <c r="AF46" s="5"/>
      <c r="AG46" s="26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V46" s="7"/>
      <c r="AW46" s="63"/>
      <c r="AX46" s="4"/>
      <c r="AY46" s="5"/>
      <c r="AZ46" s="5"/>
      <c r="BA46" s="5"/>
      <c r="BB46" s="4"/>
      <c r="BC46" s="5"/>
      <c r="BD46" s="5"/>
      <c r="BE46" s="5"/>
      <c r="BF46" s="5"/>
      <c r="BG46" s="5"/>
      <c r="BH46" s="5"/>
      <c r="BI46" s="5"/>
      <c r="BJ46" s="4"/>
      <c r="BK46" s="5"/>
      <c r="BL46" s="5"/>
      <c r="BM46" s="5"/>
      <c r="BN46" s="5"/>
      <c r="BO46" s="5"/>
      <c r="BP46" s="5"/>
      <c r="BQ46" s="5"/>
      <c r="BR46" s="5"/>
      <c r="BS46" s="5"/>
      <c r="BT46" s="6"/>
      <c r="BU46" s="5"/>
      <c r="BV46" s="5"/>
      <c r="BW46" s="6"/>
    </row>
    <row r="47" spans="2:75" ht="12.75">
      <c r="B47" s="4"/>
      <c r="C47" s="5"/>
      <c r="D47" s="5"/>
      <c r="E47" s="5"/>
      <c r="F47" s="5"/>
      <c r="G47" s="5"/>
      <c r="H47" s="5"/>
      <c r="I47" s="5"/>
      <c r="J47" s="5"/>
      <c r="K47" s="5"/>
      <c r="L47" s="4"/>
      <c r="M47" s="5"/>
      <c r="N47" s="5"/>
      <c r="O47" s="5"/>
      <c r="P47" s="6"/>
      <c r="Q47" s="5"/>
      <c r="R47" s="5"/>
      <c r="S47" s="5"/>
      <c r="T47" s="5"/>
      <c r="U47" s="5"/>
      <c r="V47" s="5"/>
      <c r="W47" s="5"/>
      <c r="X47" s="5"/>
      <c r="Y47" s="5"/>
      <c r="Z47" s="5"/>
      <c r="AB47" s="5"/>
      <c r="AC47" s="5"/>
      <c r="AF47" s="5"/>
      <c r="AG47" s="26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V47" s="1"/>
      <c r="AW47" s="63"/>
      <c r="AX47" s="4"/>
      <c r="AY47" s="5"/>
      <c r="AZ47" s="5"/>
      <c r="BA47" s="5"/>
      <c r="BB47" s="4"/>
      <c r="BC47" s="5"/>
      <c r="BD47" s="5"/>
      <c r="BE47" s="5"/>
      <c r="BF47" s="5"/>
      <c r="BG47" s="5"/>
      <c r="BH47" s="5"/>
      <c r="BI47" s="5"/>
      <c r="BJ47" s="4"/>
      <c r="BK47" s="5"/>
      <c r="BL47" s="5"/>
      <c r="BM47" s="5"/>
      <c r="BN47" s="5"/>
      <c r="BO47" s="5"/>
      <c r="BP47" s="5"/>
      <c r="BQ47" s="5"/>
      <c r="BR47" s="5"/>
      <c r="BS47" s="5"/>
      <c r="BT47" s="6"/>
      <c r="BU47" s="5"/>
      <c r="BV47" s="5"/>
      <c r="BW47" s="6"/>
    </row>
    <row r="48" spans="2:75" ht="13.5" thickBot="1">
      <c r="B48" s="4"/>
      <c r="C48" s="5"/>
      <c r="D48" s="5"/>
      <c r="E48" s="5"/>
      <c r="F48" s="5"/>
      <c r="G48" s="5"/>
      <c r="K48" s="5"/>
      <c r="L48" s="4"/>
      <c r="M48" s="5"/>
      <c r="N48" s="5"/>
      <c r="O48" s="5"/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  <c r="AB48" s="5"/>
      <c r="AC48" s="5"/>
      <c r="AF48" s="5"/>
      <c r="AG48" s="26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V48" s="7"/>
      <c r="AW48" s="63"/>
      <c r="AX48" s="4"/>
      <c r="AY48" s="5"/>
      <c r="AZ48" s="5"/>
      <c r="BA48" s="5"/>
      <c r="BB48" s="4"/>
      <c r="BC48" s="5"/>
      <c r="BD48" s="5"/>
      <c r="BE48" s="5"/>
      <c r="BF48" s="5"/>
      <c r="BG48" s="5"/>
      <c r="BH48" s="5"/>
      <c r="BI48" s="5"/>
      <c r="BJ48" s="4"/>
      <c r="BK48" s="5"/>
      <c r="BL48" s="5"/>
      <c r="BM48" s="5"/>
      <c r="BN48" s="5"/>
      <c r="BO48" s="5"/>
      <c r="BP48" s="5"/>
      <c r="BQ48" s="5"/>
      <c r="BR48" s="5"/>
      <c r="BS48" s="5"/>
      <c r="BT48" s="6"/>
      <c r="BU48" s="5"/>
      <c r="BV48" s="5"/>
      <c r="BW48" s="6"/>
    </row>
    <row r="49" spans="2:75" ht="13.5" thickBot="1">
      <c r="B49" s="4"/>
      <c r="C49" s="5"/>
      <c r="D49" s="5"/>
      <c r="E49" s="5"/>
      <c r="F49" s="5"/>
      <c r="G49" s="5"/>
      <c r="H49" s="5" t="s">
        <v>25</v>
      </c>
      <c r="I49" s="5"/>
      <c r="J49" s="5"/>
      <c r="K49" s="5"/>
      <c r="L49" s="4"/>
      <c r="M49" s="5"/>
      <c r="N49" s="5"/>
      <c r="O49" s="5"/>
      <c r="P49" s="6"/>
      <c r="Q49" s="5"/>
      <c r="R49" s="5" t="s">
        <v>29</v>
      </c>
      <c r="S49" s="5"/>
      <c r="T49" s="5"/>
      <c r="U49" s="5"/>
      <c r="V49" s="5"/>
      <c r="W49" s="5"/>
      <c r="X49" s="5"/>
      <c r="Y49" s="5"/>
      <c r="Z49" s="5"/>
      <c r="AC49" s="5"/>
      <c r="AF49" s="5"/>
      <c r="AG49" s="26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V49" s="1"/>
      <c r="AW49" s="63"/>
      <c r="AX49" s="4"/>
      <c r="AY49" s="5"/>
      <c r="AZ49" s="5"/>
      <c r="BA49" s="5"/>
      <c r="BB49" s="4"/>
      <c r="BC49" s="5"/>
      <c r="BD49" s="5"/>
      <c r="BE49" s="5"/>
      <c r="BF49" s="5"/>
      <c r="BG49" s="5"/>
      <c r="BH49" s="5"/>
      <c r="BI49" s="5"/>
      <c r="BJ49" s="4"/>
      <c r="BK49" s="5"/>
      <c r="BL49" s="5"/>
      <c r="BM49" s="5"/>
      <c r="BN49" s="5"/>
      <c r="BO49" s="5"/>
      <c r="BP49" s="5"/>
      <c r="BQ49" s="5"/>
      <c r="BR49" s="5"/>
      <c r="BS49" s="5"/>
      <c r="BT49" s="6"/>
      <c r="BU49" s="5"/>
      <c r="BV49" s="5"/>
      <c r="BW49" s="6"/>
    </row>
    <row r="50" spans="2:75" ht="13.5" thickBot="1">
      <c r="B50" s="4"/>
      <c r="C50" s="5"/>
      <c r="D50" s="5"/>
      <c r="E50" s="5"/>
      <c r="F50" s="5"/>
      <c r="G50" s="5"/>
      <c r="H50" s="5"/>
      <c r="I50" s="5"/>
      <c r="J50" s="5"/>
      <c r="K50" s="5"/>
      <c r="L50" s="4"/>
      <c r="M50" s="5"/>
      <c r="N50" s="5"/>
      <c r="O50" s="5"/>
      <c r="P50" s="6"/>
      <c r="Q50" s="5"/>
      <c r="R50" s="21"/>
      <c r="S50" s="5"/>
      <c r="T50" s="5"/>
      <c r="U50" s="5"/>
      <c r="V50" s="5"/>
      <c r="W50" s="5"/>
      <c r="X50" s="5"/>
      <c r="Y50" s="5"/>
      <c r="Z50" s="5"/>
      <c r="AB50" s="5"/>
      <c r="AC50" s="5"/>
      <c r="AF50" s="5"/>
      <c r="AG50" s="26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V50" s="7"/>
      <c r="AW50" s="63"/>
      <c r="AX50" s="4"/>
      <c r="AY50" s="5"/>
      <c r="AZ50" s="5"/>
      <c r="BA50" s="5"/>
      <c r="BB50" s="4"/>
      <c r="BC50" s="5"/>
      <c r="BD50" s="5"/>
      <c r="BE50" s="5"/>
      <c r="BF50" s="5"/>
      <c r="BG50" s="5"/>
      <c r="BH50" s="5"/>
      <c r="BI50" s="5"/>
      <c r="BJ50" s="7"/>
      <c r="BK50" s="8"/>
      <c r="BL50" s="8"/>
      <c r="BM50" s="8"/>
      <c r="BN50" s="8"/>
      <c r="BO50" s="8"/>
      <c r="BP50" s="8"/>
      <c r="BQ50" s="8"/>
      <c r="BR50" s="8"/>
      <c r="BS50" s="8"/>
      <c r="BT50" s="9"/>
      <c r="BU50" s="5"/>
      <c r="BV50" s="5"/>
      <c r="BW50" s="6"/>
    </row>
    <row r="51" spans="2:75" ht="13.5" thickBot="1">
      <c r="B51" s="4"/>
      <c r="C51" s="5"/>
      <c r="D51" s="5"/>
      <c r="E51" s="5"/>
      <c r="F51" s="5"/>
      <c r="G51" s="5"/>
      <c r="H51" s="5"/>
      <c r="I51" s="18"/>
      <c r="J51" s="20"/>
      <c r="K51" s="20"/>
      <c r="L51" s="4"/>
      <c r="M51" s="5"/>
      <c r="N51" s="5"/>
      <c r="O51" s="5"/>
      <c r="P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6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V51" s="22"/>
      <c r="AW51" s="63" t="s">
        <v>11</v>
      </c>
      <c r="AX51" s="4"/>
      <c r="AY51" s="5"/>
      <c r="AZ51" s="5"/>
      <c r="BA51" s="5"/>
      <c r="BB51" s="4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6"/>
    </row>
    <row r="52" spans="2:75" ht="13.5" thickBot="1">
      <c r="B52" s="4"/>
      <c r="C52" s="5"/>
      <c r="D52" s="5"/>
      <c r="E52" s="5"/>
      <c r="F52" s="5"/>
      <c r="G52" s="5"/>
      <c r="H52" s="5"/>
      <c r="I52" s="5"/>
      <c r="J52" s="5"/>
      <c r="K52" s="5"/>
      <c r="L52" s="4"/>
      <c r="M52" s="5"/>
      <c r="N52" s="5"/>
      <c r="O52" s="5"/>
      <c r="P52" s="6"/>
      <c r="Q52" s="5"/>
      <c r="R52" s="1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3"/>
      <c r="AF52" s="5"/>
      <c r="AG52" s="26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V52" s="24"/>
      <c r="AW52" s="63"/>
      <c r="AX52" s="4"/>
      <c r="AY52" s="5"/>
      <c r="AZ52" s="5"/>
      <c r="BA52" s="30"/>
      <c r="BB52" s="31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6"/>
    </row>
    <row r="53" spans="2:75" ht="12.75">
      <c r="B53" s="1"/>
      <c r="C53" s="2"/>
      <c r="D53" s="2"/>
      <c r="E53" s="2"/>
      <c r="F53" s="2"/>
      <c r="G53" s="2"/>
      <c r="H53" s="2"/>
      <c r="I53" s="2"/>
      <c r="J53" s="2"/>
      <c r="K53" s="3"/>
      <c r="L53" s="4"/>
      <c r="M53" s="5"/>
      <c r="N53" s="5"/>
      <c r="O53" s="5"/>
      <c r="P53" s="6"/>
      <c r="Q53" s="5"/>
      <c r="R53" s="4"/>
      <c r="S53" s="54">
        <v>1700</v>
      </c>
      <c r="T53" s="54"/>
      <c r="U53" s="54"/>
      <c r="V53" s="5"/>
      <c r="W53" s="5"/>
      <c r="X53" s="5"/>
      <c r="Y53" s="5"/>
      <c r="Z53" s="5"/>
      <c r="AA53" s="5"/>
      <c r="AB53" s="5"/>
      <c r="AC53" s="5"/>
      <c r="AD53" s="5"/>
      <c r="AE53" s="6"/>
      <c r="AF53" s="5"/>
      <c r="AG53" s="26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V53" s="22"/>
      <c r="AW53" s="63"/>
      <c r="AX53" s="4"/>
      <c r="AY53" s="5"/>
      <c r="AZ53" s="5"/>
      <c r="BA53" s="5"/>
      <c r="BB53" s="4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6"/>
    </row>
    <row r="54" spans="2:75" ht="13.5" thickBot="1">
      <c r="B54" s="4"/>
      <c r="C54" s="5"/>
      <c r="D54" s="5"/>
      <c r="E54" s="5"/>
      <c r="F54" s="5"/>
      <c r="G54" s="5"/>
      <c r="H54" s="5"/>
      <c r="I54" s="5"/>
      <c r="J54" s="5"/>
      <c r="K54" s="6"/>
      <c r="L54" s="4"/>
      <c r="M54" s="5"/>
      <c r="N54" s="5"/>
      <c r="O54" s="17"/>
      <c r="P54" s="27"/>
      <c r="Q54" s="17"/>
      <c r="R54" s="25"/>
      <c r="S54" s="5"/>
      <c r="T54" s="5"/>
      <c r="U54" s="5"/>
      <c r="V54" s="5"/>
      <c r="W54" s="5"/>
      <c r="X54" s="5"/>
      <c r="Y54" s="5"/>
      <c r="Z54" s="5"/>
      <c r="AE54" s="6"/>
      <c r="AF54" s="5"/>
      <c r="AG54" s="26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V54" s="24"/>
      <c r="AW54" s="63"/>
      <c r="AX54" s="4"/>
      <c r="AY54" s="5"/>
      <c r="AZ54" s="5"/>
      <c r="BA54" s="5"/>
      <c r="BB54" s="4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6"/>
    </row>
    <row r="55" spans="2:75" ht="12.75" customHeight="1">
      <c r="B55" s="4"/>
      <c r="C55" s="5"/>
      <c r="D55" s="5"/>
      <c r="E55" s="5"/>
      <c r="F55" s="5"/>
      <c r="G55" s="5"/>
      <c r="H55" s="54" t="s">
        <v>64</v>
      </c>
      <c r="I55" s="54"/>
      <c r="J55" s="54"/>
      <c r="K55" s="6"/>
      <c r="L55" s="4"/>
      <c r="M55" s="5"/>
      <c r="N55" s="5"/>
      <c r="O55" s="5"/>
      <c r="P55" s="6"/>
      <c r="Q55" s="5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3"/>
      <c r="AF55" s="5"/>
      <c r="AG55" s="26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V55" s="22"/>
      <c r="AW55" s="63"/>
      <c r="AX55" s="4"/>
      <c r="AY55" s="5"/>
      <c r="AZ55" s="5"/>
      <c r="BA55" s="5"/>
      <c r="BB55" s="4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6"/>
    </row>
    <row r="56" spans="2:75" ht="13.5" thickBot="1">
      <c r="B56" s="4"/>
      <c r="C56" s="5"/>
      <c r="D56" s="5"/>
      <c r="E56" s="5"/>
      <c r="F56" s="5"/>
      <c r="G56" s="5"/>
      <c r="H56" s="5"/>
      <c r="I56" s="5"/>
      <c r="J56" s="5"/>
      <c r="K56" s="6"/>
      <c r="L56" s="4"/>
      <c r="M56" s="5"/>
      <c r="N56" s="5"/>
      <c r="O56" s="5"/>
      <c r="P56" s="6"/>
      <c r="Q56" s="55" t="s">
        <v>65</v>
      </c>
      <c r="R56" s="54"/>
      <c r="S56" s="54"/>
      <c r="T56" s="5" t="s">
        <v>23</v>
      </c>
      <c r="U56" s="5"/>
      <c r="V56" s="5"/>
      <c r="W56" s="5"/>
      <c r="X56" s="5"/>
      <c r="Y56" s="5"/>
      <c r="Z56" s="5"/>
      <c r="AA56" s="5"/>
      <c r="AB56" s="5"/>
      <c r="AC56" s="5"/>
      <c r="AD56" s="5"/>
      <c r="AE56" s="6"/>
      <c r="AF56" s="5"/>
      <c r="AG56" s="26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V56" s="24"/>
      <c r="AW56" s="63"/>
      <c r="AX56" s="4"/>
      <c r="AY56" s="5"/>
      <c r="AZ56" s="5"/>
      <c r="BA56" s="5"/>
      <c r="BB56" s="4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6"/>
    </row>
    <row r="57" spans="2:75" ht="12.75">
      <c r="B57" s="4"/>
      <c r="C57" s="5"/>
      <c r="D57" s="5"/>
      <c r="E57" s="5"/>
      <c r="F57" s="5"/>
      <c r="G57" s="5"/>
      <c r="H57" s="5"/>
      <c r="I57" s="5"/>
      <c r="J57" s="5"/>
      <c r="K57" s="6"/>
      <c r="L57" s="4"/>
      <c r="M57" s="5"/>
      <c r="N57" s="5"/>
      <c r="O57" s="5"/>
      <c r="P57" s="6"/>
      <c r="Q57" s="5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"/>
      <c r="AF57" s="5"/>
      <c r="AG57" s="26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V57" s="22"/>
      <c r="AW57" s="63"/>
      <c r="AX57" s="4"/>
      <c r="AY57" s="5"/>
      <c r="AZ57" s="5"/>
      <c r="BA57" s="5"/>
      <c r="BB57" s="4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6"/>
    </row>
    <row r="58" spans="2:75" ht="13.5" thickBot="1">
      <c r="B58" s="7"/>
      <c r="C58" s="8"/>
      <c r="D58" s="8"/>
      <c r="E58" s="8"/>
      <c r="F58" s="8"/>
      <c r="G58" s="8"/>
      <c r="H58" s="8"/>
      <c r="I58" s="8"/>
      <c r="J58" s="8"/>
      <c r="K58" s="9"/>
      <c r="L58" s="7"/>
      <c r="M58" s="8"/>
      <c r="N58" s="8"/>
      <c r="O58" s="8"/>
      <c r="P58" s="9"/>
      <c r="Q58" s="8"/>
      <c r="R58" s="7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9"/>
      <c r="AF58" s="8"/>
      <c r="AG58" s="12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V58" s="24"/>
      <c r="AW58" s="63"/>
      <c r="AX58" s="7"/>
      <c r="AY58" s="8"/>
      <c r="AZ58" s="8"/>
      <c r="BA58" s="8"/>
      <c r="BB58" s="7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9"/>
    </row>
  </sheetData>
  <sheetProtection/>
  <mergeCells count="46">
    <mergeCell ref="R6:S6"/>
    <mergeCell ref="D46:E46"/>
    <mergeCell ref="BM17:BN17"/>
    <mergeCell ref="BP7:BQ7"/>
    <mergeCell ref="W44:X44"/>
    <mergeCell ref="F39:G39"/>
    <mergeCell ref="AW14:AW21"/>
    <mergeCell ref="AW22:AW29"/>
    <mergeCell ref="AX33:BE33"/>
    <mergeCell ref="BF33:BM33"/>
    <mergeCell ref="AH4:AO4"/>
    <mergeCell ref="B4:I4"/>
    <mergeCell ref="J4:Q4"/>
    <mergeCell ref="R4:Y4"/>
    <mergeCell ref="Z4:AG4"/>
    <mergeCell ref="AJ21:AK21"/>
    <mergeCell ref="C13:D13"/>
    <mergeCell ref="B33:I33"/>
    <mergeCell ref="J33:Q33"/>
    <mergeCell ref="R33:Y33"/>
    <mergeCell ref="Z33:AG33"/>
    <mergeCell ref="E25:F25"/>
    <mergeCell ref="M26:M27"/>
    <mergeCell ref="AH33:AO33"/>
    <mergeCell ref="AW6:AW13"/>
    <mergeCell ref="BK8:BL8"/>
    <mergeCell ref="BC26:BC27"/>
    <mergeCell ref="BE30:BF30"/>
    <mergeCell ref="BG24:BH24"/>
    <mergeCell ref="BK24:BL24"/>
    <mergeCell ref="BN19:BO19"/>
    <mergeCell ref="BT24:BU24"/>
    <mergeCell ref="BP24:BQ24"/>
    <mergeCell ref="AX4:BE4"/>
    <mergeCell ref="BF4:BM4"/>
    <mergeCell ref="BN4:BU4"/>
    <mergeCell ref="BE29:BF29"/>
    <mergeCell ref="BB25:BB27"/>
    <mergeCell ref="AW51:AW58"/>
    <mergeCell ref="BN33:BU33"/>
    <mergeCell ref="AW35:AW42"/>
    <mergeCell ref="AW43:AW50"/>
    <mergeCell ref="S53:U53"/>
    <mergeCell ref="H55:J55"/>
    <mergeCell ref="Q56:S56"/>
    <mergeCell ref="H22:N22"/>
  </mergeCells>
  <printOptions/>
  <pageMargins left="0.2362204724409449" right="0.1968503937007874" top="0.15748031496062992" bottom="0.3937007874015748" header="0.5118110236220472" footer="0.5118110236220472"/>
  <pageSetup fitToHeight="1" fitToWidth="1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E33"/>
  <sheetViews>
    <sheetView tabSelected="1" zoomScalePageLayoutView="0" workbookViewId="0" topLeftCell="A14">
      <selection activeCell="F21" sqref="F21"/>
    </sheetView>
  </sheetViews>
  <sheetFormatPr defaultColWidth="9.00390625" defaultRowHeight="12.75"/>
  <cols>
    <col min="1" max="1" width="68.625" style="34" customWidth="1"/>
    <col min="2" max="4" width="15.375" style="34" customWidth="1"/>
    <col min="5" max="5" width="13.00390625" style="34" customWidth="1"/>
    <col min="6" max="16384" width="9.125" style="34" customWidth="1"/>
  </cols>
  <sheetData>
    <row r="6" spans="1:5" ht="12.75">
      <c r="A6" s="66" t="s">
        <v>75</v>
      </c>
      <c r="B6" s="66"/>
      <c r="C6" s="66"/>
      <c r="D6" s="66"/>
      <c r="E6" s="66"/>
    </row>
    <row r="7" spans="1:5" ht="12.75">
      <c r="A7" s="33"/>
      <c r="B7" s="33"/>
      <c r="C7" s="33" t="s">
        <v>43</v>
      </c>
      <c r="D7" s="33" t="s">
        <v>56</v>
      </c>
      <c r="E7" s="33"/>
    </row>
    <row r="8" spans="1:5" ht="12.75">
      <c r="A8" s="33" t="s">
        <v>31</v>
      </c>
      <c r="B8" s="33"/>
      <c r="C8" s="33">
        <v>20.1</v>
      </c>
      <c r="D8" s="33">
        <v>5.18</v>
      </c>
      <c r="E8" s="33"/>
    </row>
    <row r="9" spans="1:5" ht="12.75">
      <c r="A9" s="33" t="s">
        <v>55</v>
      </c>
      <c r="B9" s="33"/>
      <c r="C9" s="33">
        <v>12.8</v>
      </c>
      <c r="D9" s="33">
        <v>1.86</v>
      </c>
      <c r="E9" s="33"/>
    </row>
    <row r="10" spans="1:5" ht="12.75">
      <c r="A10" s="33" t="s">
        <v>54</v>
      </c>
      <c r="B10" s="33"/>
      <c r="C10" s="33">
        <v>37.8</v>
      </c>
      <c r="D10" s="33">
        <v>13.7</v>
      </c>
      <c r="E10" s="33"/>
    </row>
    <row r="11" spans="1:5" ht="12.75">
      <c r="A11" s="33" t="s">
        <v>41</v>
      </c>
      <c r="B11" s="33"/>
      <c r="C11" s="35">
        <v>40.7</v>
      </c>
      <c r="D11" s="33">
        <v>15.5</v>
      </c>
      <c r="E11" s="33"/>
    </row>
    <row r="12" spans="1:5" ht="12.75">
      <c r="A12" s="33" t="s">
        <v>57</v>
      </c>
      <c r="B12" s="33"/>
      <c r="C12" s="35">
        <f>SUM(C8:C11)</f>
        <v>111.4</v>
      </c>
      <c r="D12" s="33">
        <f>SUM(D8:D11)</f>
        <v>36.239999999999995</v>
      </c>
      <c r="E12" s="33"/>
    </row>
    <row r="13" spans="1:5" ht="12.75">
      <c r="A13" s="33" t="s">
        <v>44</v>
      </c>
      <c r="B13" s="33"/>
      <c r="C13" s="33">
        <v>24.4</v>
      </c>
      <c r="D13" s="33">
        <v>4.66</v>
      </c>
      <c r="E13" s="33"/>
    </row>
    <row r="14" spans="1:5" ht="12.75">
      <c r="A14" s="33" t="s">
        <v>45</v>
      </c>
      <c r="B14" s="33"/>
      <c r="C14" s="33">
        <f>C12+C13</f>
        <v>135.8</v>
      </c>
      <c r="D14" s="33">
        <f>D12+D13</f>
        <v>40.89999999999999</v>
      </c>
      <c r="E14" s="33"/>
    </row>
    <row r="15" spans="1:5" ht="12.75">
      <c r="A15" s="33"/>
      <c r="B15" s="33"/>
      <c r="C15" s="33"/>
      <c r="D15" s="33"/>
      <c r="E15" s="33"/>
    </row>
    <row r="16" spans="1:5" ht="13.5" thickBot="1">
      <c r="A16" s="36" t="s">
        <v>46</v>
      </c>
      <c r="B16" s="37" t="s">
        <v>47</v>
      </c>
      <c r="C16" s="37" t="s">
        <v>48</v>
      </c>
      <c r="D16" s="37" t="s">
        <v>49</v>
      </c>
      <c r="E16" s="37" t="s">
        <v>50</v>
      </c>
    </row>
    <row r="17" spans="1:5" ht="13.5" thickBot="1">
      <c r="A17" s="49" t="s">
        <v>51</v>
      </c>
      <c r="B17" s="47"/>
      <c r="C17" s="47"/>
      <c r="D17" s="47"/>
      <c r="E17" s="47"/>
    </row>
    <row r="18" spans="1:5" ht="48.75" customHeight="1" thickBot="1">
      <c r="A18" s="38" t="s">
        <v>58</v>
      </c>
      <c r="B18" s="37" t="s">
        <v>52</v>
      </c>
      <c r="C18" s="37">
        <v>111.4</v>
      </c>
      <c r="D18" s="37">
        <f>250</f>
        <v>250</v>
      </c>
      <c r="E18" s="39">
        <f>C18*D18</f>
        <v>27850</v>
      </c>
    </row>
    <row r="19" spans="1:5" ht="33.75" customHeight="1" thickBot="1">
      <c r="A19" s="52" t="s">
        <v>73</v>
      </c>
      <c r="B19" s="37" t="s">
        <v>53</v>
      </c>
      <c r="C19" s="37">
        <v>1.5</v>
      </c>
      <c r="D19" s="37">
        <v>250</v>
      </c>
      <c r="E19" s="39">
        <f aca="true" t="shared" si="0" ref="E19:E26">C19*D19</f>
        <v>375</v>
      </c>
    </row>
    <row r="20" spans="1:5" ht="38.25" customHeight="1" thickBot="1">
      <c r="A20" s="40" t="s">
        <v>80</v>
      </c>
      <c r="B20" s="39" t="s">
        <v>53</v>
      </c>
      <c r="C20" s="39">
        <v>36.24</v>
      </c>
      <c r="D20" s="39">
        <v>320</v>
      </c>
      <c r="E20" s="39">
        <f t="shared" si="0"/>
        <v>11596.800000000001</v>
      </c>
    </row>
    <row r="21" spans="1:5" ht="42.75" customHeight="1" thickBot="1">
      <c r="A21" s="41" t="s">
        <v>79</v>
      </c>
      <c r="B21" s="39" t="s">
        <v>53</v>
      </c>
      <c r="C21" s="39">
        <v>36.24</v>
      </c>
      <c r="D21" s="39">
        <v>430</v>
      </c>
      <c r="E21" s="39">
        <f t="shared" si="0"/>
        <v>15583.2</v>
      </c>
    </row>
    <row r="22" spans="1:5" ht="54" customHeight="1" thickBot="1">
      <c r="A22" s="41" t="s">
        <v>81</v>
      </c>
      <c r="B22" s="37" t="s">
        <v>52</v>
      </c>
      <c r="C22" s="39">
        <v>108</v>
      </c>
      <c r="D22" s="39">
        <v>160</v>
      </c>
      <c r="E22" s="39">
        <f t="shared" si="0"/>
        <v>17280</v>
      </c>
    </row>
    <row r="23" spans="1:5" ht="32.25" customHeight="1" thickBot="1">
      <c r="A23" s="41" t="s">
        <v>74</v>
      </c>
      <c r="B23" s="37" t="s">
        <v>60</v>
      </c>
      <c r="C23" s="39">
        <v>15.7</v>
      </c>
      <c r="D23" s="39">
        <v>25</v>
      </c>
      <c r="E23" s="39">
        <f t="shared" si="0"/>
        <v>392.5</v>
      </c>
    </row>
    <row r="24" spans="1:5" ht="27" customHeight="1" thickBot="1">
      <c r="A24" s="41" t="s">
        <v>72</v>
      </c>
      <c r="B24" s="39" t="s">
        <v>59</v>
      </c>
      <c r="C24" s="39">
        <v>3.06</v>
      </c>
      <c r="D24" s="39">
        <v>600</v>
      </c>
      <c r="E24" s="39">
        <f t="shared" si="0"/>
        <v>1836</v>
      </c>
    </row>
    <row r="25" spans="1:5" ht="13.5" thickBot="1">
      <c r="A25" s="41" t="s">
        <v>78</v>
      </c>
      <c r="B25" s="39" t="s">
        <v>60</v>
      </c>
      <c r="C25" s="39">
        <v>5.5</v>
      </c>
      <c r="D25" s="39">
        <v>30</v>
      </c>
      <c r="E25" s="39">
        <f t="shared" si="0"/>
        <v>165</v>
      </c>
    </row>
    <row r="26" spans="1:5" ht="13.5" thickBot="1">
      <c r="A26" s="41" t="s">
        <v>61</v>
      </c>
      <c r="B26" s="39" t="s">
        <v>62</v>
      </c>
      <c r="C26" s="39">
        <v>6</v>
      </c>
      <c r="D26" s="39">
        <v>40</v>
      </c>
      <c r="E26" s="39">
        <f t="shared" si="0"/>
        <v>240</v>
      </c>
    </row>
    <row r="27" spans="1:5" ht="13.5" thickBot="1">
      <c r="A27" s="46" t="s">
        <v>63</v>
      </c>
      <c r="B27" s="47"/>
      <c r="C27" s="48"/>
      <c r="D27" s="48"/>
      <c r="E27" s="48"/>
    </row>
    <row r="28" spans="1:5" ht="26.25" thickBot="1">
      <c r="A28" s="41" t="s">
        <v>70</v>
      </c>
      <c r="B28" s="39" t="s">
        <v>59</v>
      </c>
      <c r="C28" s="39">
        <v>26.6</v>
      </c>
      <c r="D28" s="39">
        <v>280</v>
      </c>
      <c r="E28" s="39">
        <f>C28*D28</f>
        <v>7448</v>
      </c>
    </row>
    <row r="29" spans="1:5" ht="26.25" thickBot="1">
      <c r="A29" s="41" t="s">
        <v>71</v>
      </c>
      <c r="B29" s="39" t="s">
        <v>52</v>
      </c>
      <c r="C29" s="39">
        <v>5.6</v>
      </c>
      <c r="D29" s="39">
        <v>600</v>
      </c>
      <c r="E29" s="39">
        <f>C29*D29</f>
        <v>3360</v>
      </c>
    </row>
    <row r="30" spans="1:5" ht="13.5" thickBot="1">
      <c r="A30" s="41" t="s">
        <v>76</v>
      </c>
      <c r="B30" s="39" t="s">
        <v>52</v>
      </c>
      <c r="C30" s="51">
        <v>4</v>
      </c>
      <c r="D30" s="39">
        <v>650</v>
      </c>
      <c r="E30" s="39">
        <f>C30*D30</f>
        <v>2600</v>
      </c>
    </row>
    <row r="31" spans="1:5" ht="13.5" thickBot="1">
      <c r="A31" s="41" t="s">
        <v>77</v>
      </c>
      <c r="B31" s="39" t="s">
        <v>52</v>
      </c>
      <c r="C31" s="39">
        <v>26.6</v>
      </c>
      <c r="D31" s="39">
        <v>250</v>
      </c>
      <c r="E31" s="39">
        <f>C31*D31</f>
        <v>6650</v>
      </c>
    </row>
    <row r="32" spans="1:5" ht="13.5" thickBot="1">
      <c r="A32" s="42"/>
      <c r="B32" s="39"/>
      <c r="C32" s="39"/>
      <c r="D32" s="39"/>
      <c r="E32" s="43">
        <f>SUM(E18:E31)</f>
        <v>95376.5</v>
      </c>
    </row>
    <row r="33" spans="1:5" ht="13.5" thickBot="1">
      <c r="A33" s="44"/>
      <c r="B33" s="39"/>
      <c r="C33" s="39"/>
      <c r="D33" s="39"/>
      <c r="E33" s="43"/>
    </row>
  </sheetData>
  <sheetProtection/>
  <mergeCells count="1">
    <mergeCell ref="A6:E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HP</cp:lastModifiedBy>
  <cp:lastPrinted>2011-10-30T02:23:35Z</cp:lastPrinted>
  <dcterms:created xsi:type="dcterms:W3CDTF">2011-06-09T03:59:33Z</dcterms:created>
  <dcterms:modified xsi:type="dcterms:W3CDTF">2011-11-14T06:54:32Z</dcterms:modified>
  <cp:category/>
  <cp:version/>
  <cp:contentType/>
  <cp:contentStatus/>
</cp:coreProperties>
</file>