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9800" windowHeight="9660" activeTab="0"/>
  </bookViews>
  <sheets>
    <sheet name="серенада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<sst xmlns="http://schemas.openxmlformats.org/spreadsheetml/2006/main" count="69" uniqueCount="55">
  <si>
    <t>Наименование модели</t>
  </si>
  <si>
    <t>Размер</t>
  </si>
  <si>
    <t>Примечание</t>
  </si>
  <si>
    <t>Кол-во</t>
  </si>
  <si>
    <t>Цена без орг %</t>
  </si>
  <si>
    <t>ТР</t>
  </si>
  <si>
    <t>Цена с орг %</t>
  </si>
  <si>
    <t>%</t>
  </si>
  <si>
    <t>ссылка</t>
  </si>
  <si>
    <t>цвет</t>
  </si>
  <si>
    <t>серый</t>
  </si>
  <si>
    <t>ник</t>
  </si>
  <si>
    <t>Платье Эмма 2299</t>
  </si>
  <si>
    <t>ID</t>
  </si>
  <si>
    <t>Evgeniy78</t>
  </si>
  <si>
    <t>индиго</t>
  </si>
  <si>
    <t>♥ Серенада ♥ Трикотаж для всей семьи / СП-11</t>
  </si>
  <si>
    <t>боинг1</t>
  </si>
  <si>
    <t>Халат женский Соломея, вензеля на фоне индиго 937 б</t>
  </si>
  <si>
    <t>https://www.cerenada.ru/catalog/zhenskaya-odezhda/zhenskie-khalaty/khalat-zhenskiy-solomeya-venzelya-na-fone-indigo/</t>
  </si>
  <si>
    <t>marina07_07</t>
  </si>
  <si>
    <t>Джемпер Маура 2081 б</t>
  </si>
  <si>
    <t>https://old.cerenada.ru/product/dzhemper-maura/</t>
  </si>
  <si>
    <t>Джемпер Лили 2081 а</t>
  </si>
  <si>
    <t>https://old.cerenada.ru/product/dzhemper-lili-5/</t>
  </si>
  <si>
    <t>Hallo</t>
  </si>
  <si>
    <t>https://www.cerenada.ru/catalog/zhenskaya-odezhda/zhenskie-platya/plate-emma-indigo/</t>
  </si>
  <si>
    <t>Платье Алесандра 2355</t>
  </si>
  <si>
    <t>чернильно-синее</t>
  </si>
  <si>
    <t>https://www.cerenada.ru/catalog/zhenskaya-odezhda/zhenskie-platya/plate-alesandra/</t>
  </si>
  <si>
    <t>Костюм Рафаэлло 541</t>
  </si>
  <si>
    <t>огурцы на голубом</t>
  </si>
  <si>
    <t>https://old.cerenada.ru/product/kostyum-rafaello-4/</t>
  </si>
  <si>
    <t>Платье Буржуа 2138</t>
  </si>
  <si>
    <t>коралловые цв</t>
  </si>
  <si>
    <t>https://old.cerenada.ru/product/plate-burzhua-12/</t>
  </si>
  <si>
    <t>Футболка женская с принтом 661</t>
  </si>
  <si>
    <t>малина</t>
  </si>
  <si>
    <t>https://old.cerenada.ru/product/futbolka-zhenskaya-s-printom-4/</t>
  </si>
  <si>
    <t>Alen77</t>
  </si>
  <si>
    <t>Пижама Бьюти 711 Б</t>
  </si>
  <si>
    <t>https://www.cerenada.ru/catalog/zhenskaya-odezhda/zhenskie-nochnye-sorochki-pizhamy/pizhama-byuti-siren/</t>
  </si>
  <si>
    <t>сирень</t>
  </si>
  <si>
    <t>Водолазка Сотирия 706 л</t>
  </si>
  <si>
    <t>меланж</t>
  </si>
  <si>
    <t>https://www.cerenada.ru/catalog/zhenskaya-odezhda/zhenskie-bluzy-tuniki-dzhempera-zhakety/dzhempera-vodolazki/vodolazka-sotiriya-melanzh/</t>
  </si>
  <si>
    <t>ale799</t>
  </si>
  <si>
    <t>Джемпер Амели 2022</t>
  </si>
  <si>
    <t>ментол</t>
  </si>
  <si>
    <t>https://old.cerenada.ru/product/dzhemper-ameli-4/</t>
  </si>
  <si>
    <t>https://old.cerenada.ru/product/dzhemper-ameli-2/</t>
  </si>
  <si>
    <t>коралл</t>
  </si>
  <si>
    <t>https://old.cerenada.ru/product/dzhemper-ameli/</t>
  </si>
  <si>
    <t>брусника</t>
  </si>
  <si>
    <t>https://www.cerenada.ru/catalog/zhenskaya-odezhda/zhenskie-nochnye-sorochki-pizhamy/pizhama-byuti-brusnika/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</si>
</sst>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6.35"/>
      <color indexed="8"/>
      <name val="Verdana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6.35"/>
      <color rgb="FF000000"/>
      <name val="Verdana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49" fontId="0" fillId="32" borderId="10" xfId="0" applyNumberForma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32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5" fillId="0" borderId="0" xfId="0" applyFont="1" applyAlignment="1">
      <alignment horizontal="left" vertical="center"/>
    </xf>
    <xf numFmtId="49" fontId="0" fillId="7" borderId="10" xfId="0" applyNumberFormat="1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/>
    </xf>
    <xf numFmtId="0" fontId="44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2" fillId="0" borderId="10" xfId="42" applyBorder="1" applyAlignment="1" applyProtection="1">
      <alignment wrapText="1"/>
      <protection/>
    </xf>
    <xf numFmtId="49" fontId="5" fillId="33" borderId="10" xfId="0" applyNumberFormat="1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ngs.ru/profile/2397993/" TargetMode="External" /><Relationship Id="rId2" Type="http://schemas.openxmlformats.org/officeDocument/2006/relationships/hyperlink" Target="https://sp.ngs.ru/profile/2291583/" TargetMode="External" /><Relationship Id="rId3" Type="http://schemas.openxmlformats.org/officeDocument/2006/relationships/hyperlink" Target="https://sp.ngs.ru/profile/2291583/" TargetMode="External" /><Relationship Id="rId4" Type="http://schemas.openxmlformats.org/officeDocument/2006/relationships/hyperlink" Target="https://sp.ngs.ru/profile/2182712/" TargetMode="External" /><Relationship Id="rId5" Type="http://schemas.openxmlformats.org/officeDocument/2006/relationships/hyperlink" Target="https://sp.ngs.ru/profile/2182712/" TargetMode="External" /><Relationship Id="rId6" Type="http://schemas.openxmlformats.org/officeDocument/2006/relationships/hyperlink" Target="https://sp.ngs.ru/profile/2068381/" TargetMode="External" /><Relationship Id="rId7" Type="http://schemas.openxmlformats.org/officeDocument/2006/relationships/hyperlink" Target="https://sp.ngs.ru/profile/2068381/" TargetMode="External" /><Relationship Id="rId8" Type="http://schemas.openxmlformats.org/officeDocument/2006/relationships/hyperlink" Target="https://sp.ngs.ru/profile/2068381/" TargetMode="External" /><Relationship Id="rId9" Type="http://schemas.openxmlformats.org/officeDocument/2006/relationships/hyperlink" Target="https://sp.ngs.ru/profile/2104001/" TargetMode="External" /><Relationship Id="rId10" Type="http://schemas.openxmlformats.org/officeDocument/2006/relationships/hyperlink" Target="https://sp.ngs.ru/profile/2104001/" TargetMode="External" /><Relationship Id="rId11" Type="http://schemas.openxmlformats.org/officeDocument/2006/relationships/hyperlink" Target="https://sp.ngs.ru/profile/2104001/" TargetMode="External" /><Relationship Id="rId12" Type="http://schemas.openxmlformats.org/officeDocument/2006/relationships/hyperlink" Target="https://sp.ngs.ru/profile/2525221/" TargetMode="External" /><Relationship Id="rId13" Type="http://schemas.openxmlformats.org/officeDocument/2006/relationships/hyperlink" Target="https://sp.ngs.ru/profile/2525221/" TargetMode="External" /><Relationship Id="rId14" Type="http://schemas.openxmlformats.org/officeDocument/2006/relationships/hyperlink" Target="https://sp.ngs.ru/profile/2525221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pane ySplit="2" topLeftCell="A5" activePane="bottomLeft" state="frozen"/>
      <selection pane="topLeft" activeCell="A1" sqref="A1"/>
      <selection pane="bottomLeft" activeCell="L16" sqref="L16"/>
    </sheetView>
  </sheetViews>
  <sheetFormatPr defaultColWidth="17.140625" defaultRowHeight="12.75" customHeight="1"/>
  <cols>
    <col min="1" max="1" width="9.8515625" style="0" customWidth="1"/>
    <col min="2" max="2" width="16.8515625" style="4" customWidth="1"/>
    <col min="3" max="3" width="37.00390625" style="0" customWidth="1"/>
    <col min="4" max="4" width="14.140625" style="0" customWidth="1"/>
    <col min="5" max="5" width="6.8515625" style="8" customWidth="1"/>
    <col min="6" max="6" width="9.57421875" style="0" customWidth="1"/>
    <col min="7" max="7" width="4.7109375" style="0" customWidth="1"/>
    <col min="8" max="8" width="8.00390625" style="0" customWidth="1"/>
    <col min="9" max="9" width="4.57421875" style="13" customWidth="1"/>
    <col min="10" max="10" width="8.421875" style="0" customWidth="1"/>
    <col min="11" max="11" width="15.57421875" style="11" customWidth="1"/>
    <col min="12" max="12" width="13.00390625" style="0" customWidth="1"/>
  </cols>
  <sheetData>
    <row r="1" spans="2:11" ht="24" customHeight="1">
      <c r="B1" s="16" t="s">
        <v>16</v>
      </c>
      <c r="K1" s="23">
        <f>SUM(H3:H135)</f>
        <v>9954</v>
      </c>
    </row>
    <row r="2" spans="1:12" s="7" customFormat="1" ht="21.75" customHeight="1">
      <c r="A2" s="26" t="s">
        <v>13</v>
      </c>
      <c r="B2" s="25" t="s">
        <v>11</v>
      </c>
      <c r="C2" s="6" t="s">
        <v>0</v>
      </c>
      <c r="D2" s="6" t="s">
        <v>9</v>
      </c>
      <c r="E2" s="9" t="s">
        <v>8</v>
      </c>
      <c r="F2" s="6" t="s">
        <v>1</v>
      </c>
      <c r="G2" s="6" t="s">
        <v>3</v>
      </c>
      <c r="H2" s="6" t="s">
        <v>4</v>
      </c>
      <c r="I2" s="6" t="s">
        <v>7</v>
      </c>
      <c r="J2" s="6" t="s">
        <v>6</v>
      </c>
      <c r="K2" s="12" t="s">
        <v>2</v>
      </c>
      <c r="L2" s="6" t="s">
        <v>5</v>
      </c>
    </row>
    <row r="3" spans="1:12" ht="24" customHeight="1">
      <c r="A3" s="2">
        <v>2397993</v>
      </c>
      <c r="B3" s="24" t="s">
        <v>17</v>
      </c>
      <c r="C3" s="1" t="s">
        <v>18</v>
      </c>
      <c r="D3" s="1" t="s">
        <v>15</v>
      </c>
      <c r="E3" s="10" t="s">
        <v>19</v>
      </c>
      <c r="F3" s="1">
        <v>50</v>
      </c>
      <c r="G3" s="1">
        <v>1</v>
      </c>
      <c r="H3" s="1">
        <v>1048</v>
      </c>
      <c r="I3" s="14">
        <v>1.13</v>
      </c>
      <c r="J3" s="5">
        <f>H3*G3*I3</f>
        <v>1184.2399999999998</v>
      </c>
      <c r="K3" s="15"/>
      <c r="L3" s="2"/>
    </row>
    <row r="4" spans="1:12" ht="12.75" customHeight="1">
      <c r="A4" s="18"/>
      <c r="B4" s="17"/>
      <c r="C4" s="18"/>
      <c r="D4" s="18"/>
      <c r="E4" s="19"/>
      <c r="F4" s="18"/>
      <c r="G4" s="18"/>
      <c r="H4" s="18"/>
      <c r="I4" s="20">
        <v>1.13</v>
      </c>
      <c r="J4" s="21">
        <f>H4*G4*I4</f>
        <v>0</v>
      </c>
      <c r="K4" s="22"/>
      <c r="L4" s="18"/>
    </row>
    <row r="5" spans="1:12" ht="12.75" customHeight="1">
      <c r="A5" s="2">
        <v>2291583</v>
      </c>
      <c r="B5" s="24" t="s">
        <v>20</v>
      </c>
      <c r="C5" s="1" t="s">
        <v>21</v>
      </c>
      <c r="D5" s="1" t="s">
        <v>10</v>
      </c>
      <c r="E5" s="10" t="s">
        <v>22</v>
      </c>
      <c r="F5" s="1">
        <v>46</v>
      </c>
      <c r="G5" s="1">
        <v>1</v>
      </c>
      <c r="H5" s="1">
        <v>698</v>
      </c>
      <c r="I5" s="14">
        <v>1.13</v>
      </c>
      <c r="J5" s="5">
        <f>H5*G5*I5</f>
        <v>788.7399999999999</v>
      </c>
      <c r="K5" s="15"/>
      <c r="L5" s="2"/>
    </row>
    <row r="6" spans="1:12" ht="12.75" customHeight="1">
      <c r="A6" s="2">
        <v>2291583</v>
      </c>
      <c r="B6" s="24" t="s">
        <v>20</v>
      </c>
      <c r="C6" s="1" t="s">
        <v>23</v>
      </c>
      <c r="D6" s="1" t="s">
        <v>15</v>
      </c>
      <c r="E6" s="10" t="s">
        <v>24</v>
      </c>
      <c r="F6" s="1">
        <v>46</v>
      </c>
      <c r="G6" s="1">
        <v>1</v>
      </c>
      <c r="H6" s="1">
        <v>698</v>
      </c>
      <c r="I6" s="14">
        <v>1.13</v>
      </c>
      <c r="J6" s="5">
        <f aca="true" t="shared" si="0" ref="J6:J30">H6*G6*I6</f>
        <v>788.7399999999999</v>
      </c>
      <c r="K6" s="15"/>
      <c r="L6" s="2"/>
    </row>
    <row r="7" spans="1:12" ht="12.75" customHeight="1">
      <c r="A7" s="18"/>
      <c r="B7" s="17"/>
      <c r="C7" s="18"/>
      <c r="D7" s="18"/>
      <c r="E7" s="19"/>
      <c r="F7" s="18"/>
      <c r="G7" s="18"/>
      <c r="H7" s="18"/>
      <c r="I7" s="20">
        <v>1.13</v>
      </c>
      <c r="J7" s="21">
        <f t="shared" si="0"/>
        <v>0</v>
      </c>
      <c r="K7" s="22"/>
      <c r="L7" s="18"/>
    </row>
    <row r="8" spans="1:12" ht="12.75" customHeight="1">
      <c r="A8" s="2">
        <v>2182712</v>
      </c>
      <c r="B8" s="24" t="s">
        <v>25</v>
      </c>
      <c r="C8" s="1" t="s">
        <v>12</v>
      </c>
      <c r="D8" s="1" t="s">
        <v>15</v>
      </c>
      <c r="E8" s="10" t="s">
        <v>26</v>
      </c>
      <c r="F8" s="1">
        <v>50</v>
      </c>
      <c r="G8" s="1">
        <v>1</v>
      </c>
      <c r="H8" s="1">
        <v>998</v>
      </c>
      <c r="I8" s="14">
        <v>1.13</v>
      </c>
      <c r="J8" s="5">
        <f t="shared" si="0"/>
        <v>1127.7399999999998</v>
      </c>
      <c r="K8" s="15"/>
      <c r="L8" s="2"/>
    </row>
    <row r="9" spans="1:12" ht="12.75" customHeight="1">
      <c r="A9" s="2">
        <v>2182712</v>
      </c>
      <c r="B9" s="24" t="s">
        <v>25</v>
      </c>
      <c r="C9" s="1" t="s">
        <v>27</v>
      </c>
      <c r="D9" s="1" t="s">
        <v>28</v>
      </c>
      <c r="E9" s="10" t="s">
        <v>29</v>
      </c>
      <c r="F9" s="1">
        <v>50</v>
      </c>
      <c r="G9" s="1">
        <v>1</v>
      </c>
      <c r="H9" s="1">
        <v>1098</v>
      </c>
      <c r="I9" s="14">
        <v>1.13</v>
      </c>
      <c r="J9" s="5">
        <f t="shared" si="0"/>
        <v>1240.7399999999998</v>
      </c>
      <c r="K9" s="15"/>
      <c r="L9" s="2"/>
    </row>
    <row r="10" spans="1:12" ht="12.75" customHeight="1">
      <c r="A10" s="18"/>
      <c r="B10" s="17"/>
      <c r="C10" s="18"/>
      <c r="D10" s="18"/>
      <c r="E10" s="19"/>
      <c r="F10" s="18"/>
      <c r="G10" s="18"/>
      <c r="H10" s="18"/>
      <c r="I10" s="20">
        <v>1.13</v>
      </c>
      <c r="J10" s="21">
        <f t="shared" si="0"/>
        <v>0</v>
      </c>
      <c r="K10" s="22"/>
      <c r="L10" s="18"/>
    </row>
    <row r="11" spans="1:12" ht="12.75" customHeight="1">
      <c r="A11" s="2">
        <v>2068381</v>
      </c>
      <c r="B11" s="24" t="s">
        <v>14</v>
      </c>
      <c r="C11" s="1" t="s">
        <v>30</v>
      </c>
      <c r="D11" s="1" t="s">
        <v>31</v>
      </c>
      <c r="E11" s="10" t="s">
        <v>32</v>
      </c>
      <c r="F11" s="1">
        <v>48</v>
      </c>
      <c r="G11" s="1">
        <v>1</v>
      </c>
      <c r="H11" s="1">
        <v>898</v>
      </c>
      <c r="I11" s="14">
        <v>1.13</v>
      </c>
      <c r="J11" s="5">
        <f t="shared" si="0"/>
        <v>1014.7399999999999</v>
      </c>
      <c r="K11" s="15"/>
      <c r="L11" s="2"/>
    </row>
    <row r="12" spans="1:12" ht="12.75" customHeight="1">
      <c r="A12" s="2">
        <v>2068381</v>
      </c>
      <c r="B12" s="24" t="s">
        <v>14</v>
      </c>
      <c r="C12" s="1" t="s">
        <v>33</v>
      </c>
      <c r="D12" s="1" t="s">
        <v>34</v>
      </c>
      <c r="E12" s="10" t="s">
        <v>35</v>
      </c>
      <c r="F12" s="1">
        <v>48</v>
      </c>
      <c r="G12" s="1">
        <v>1</v>
      </c>
      <c r="H12" s="1">
        <v>798</v>
      </c>
      <c r="I12" s="14">
        <v>1.13</v>
      </c>
      <c r="J12" s="5">
        <f t="shared" si="0"/>
        <v>901.7399999999999</v>
      </c>
      <c r="K12" s="15"/>
      <c r="L12" s="2"/>
    </row>
    <row r="13" spans="1:12" ht="12.75" customHeight="1">
      <c r="A13" s="2">
        <v>2068381</v>
      </c>
      <c r="B13" s="24" t="s">
        <v>14</v>
      </c>
      <c r="C13" s="1" t="s">
        <v>36</v>
      </c>
      <c r="D13" s="1" t="s">
        <v>37</v>
      </c>
      <c r="E13" s="10" t="s">
        <v>38</v>
      </c>
      <c r="F13" s="1">
        <v>44</v>
      </c>
      <c r="G13" s="1">
        <v>1</v>
      </c>
      <c r="H13" s="1">
        <v>140</v>
      </c>
      <c r="I13" s="14">
        <v>1.13</v>
      </c>
      <c r="J13" s="5">
        <f t="shared" si="0"/>
        <v>158.2</v>
      </c>
      <c r="K13" s="15"/>
      <c r="L13" s="2"/>
    </row>
    <row r="14" spans="1:12" ht="12.75" customHeight="1">
      <c r="A14" s="18"/>
      <c r="B14" s="17"/>
      <c r="C14" s="18"/>
      <c r="D14" s="18"/>
      <c r="E14" s="19"/>
      <c r="F14" s="18"/>
      <c r="G14" s="18"/>
      <c r="H14" s="18"/>
      <c r="I14" s="20">
        <v>1.13</v>
      </c>
      <c r="J14" s="21">
        <f t="shared" si="0"/>
        <v>0</v>
      </c>
      <c r="K14" s="22"/>
      <c r="L14" s="18"/>
    </row>
    <row r="15" spans="1:12" ht="12.75" customHeight="1">
      <c r="A15" s="2">
        <v>2104001</v>
      </c>
      <c r="B15" s="24" t="s">
        <v>39</v>
      </c>
      <c r="C15" s="1" t="s">
        <v>40</v>
      </c>
      <c r="D15" s="1" t="s">
        <v>42</v>
      </c>
      <c r="E15" s="10" t="s">
        <v>41</v>
      </c>
      <c r="F15" s="1">
        <v>46</v>
      </c>
      <c r="G15" s="1">
        <v>1</v>
      </c>
      <c r="H15" s="1">
        <v>548</v>
      </c>
      <c r="I15" s="14">
        <v>1.13</v>
      </c>
      <c r="J15" s="5">
        <f t="shared" si="0"/>
        <v>619.2399999999999</v>
      </c>
      <c r="K15" s="15"/>
      <c r="L15" s="2"/>
    </row>
    <row r="16" spans="1:12" ht="12.75" customHeight="1">
      <c r="A16" s="2">
        <v>2104001</v>
      </c>
      <c r="B16" s="24" t="s">
        <v>39</v>
      </c>
      <c r="C16" s="1" t="s">
        <v>40</v>
      </c>
      <c r="D16" s="27" t="s">
        <v>53</v>
      </c>
      <c r="E16" s="10" t="s">
        <v>54</v>
      </c>
      <c r="F16" s="1">
        <v>46</v>
      </c>
      <c r="G16" s="1">
        <v>1</v>
      </c>
      <c r="H16" s="1">
        <v>548</v>
      </c>
      <c r="I16" s="14">
        <v>1.13</v>
      </c>
      <c r="J16" s="5">
        <f t="shared" si="0"/>
        <v>619.2399999999999</v>
      </c>
      <c r="K16" s="15"/>
      <c r="L16" s="2"/>
    </row>
    <row r="17" spans="1:12" ht="12.75" customHeight="1">
      <c r="A17" s="2">
        <v>2104001</v>
      </c>
      <c r="B17" s="24" t="s">
        <v>39</v>
      </c>
      <c r="C17" s="1" t="s">
        <v>43</v>
      </c>
      <c r="D17" s="1" t="s">
        <v>44</v>
      </c>
      <c r="E17" s="10" t="s">
        <v>45</v>
      </c>
      <c r="F17" s="1">
        <v>46</v>
      </c>
      <c r="G17" s="1">
        <v>1</v>
      </c>
      <c r="H17" s="1">
        <v>598</v>
      </c>
      <c r="I17" s="14">
        <v>1.13</v>
      </c>
      <c r="J17" s="5">
        <f t="shared" si="0"/>
        <v>675.7399999999999</v>
      </c>
      <c r="K17" s="15"/>
      <c r="L17" s="2"/>
    </row>
    <row r="18" spans="1:12" ht="12.75" customHeight="1">
      <c r="A18" s="18"/>
      <c r="B18" s="17"/>
      <c r="C18" s="18"/>
      <c r="D18" s="18"/>
      <c r="E18" s="19"/>
      <c r="F18" s="18"/>
      <c r="G18" s="18"/>
      <c r="H18" s="18"/>
      <c r="I18" s="20">
        <v>1.13</v>
      </c>
      <c r="J18" s="21">
        <f t="shared" si="0"/>
        <v>0</v>
      </c>
      <c r="K18" s="22"/>
      <c r="L18" s="18"/>
    </row>
    <row r="19" spans="1:12" ht="12.75" customHeight="1">
      <c r="A19" s="2">
        <v>2525221</v>
      </c>
      <c r="B19" s="24" t="s">
        <v>46</v>
      </c>
      <c r="C19" s="1" t="s">
        <v>47</v>
      </c>
      <c r="D19" s="1" t="s">
        <v>48</v>
      </c>
      <c r="E19" s="10" t="s">
        <v>49</v>
      </c>
      <c r="F19" s="1">
        <v>44</v>
      </c>
      <c r="G19" s="1">
        <v>1</v>
      </c>
      <c r="H19" s="1">
        <v>628</v>
      </c>
      <c r="I19" s="14">
        <v>1.13</v>
      </c>
      <c r="J19" s="5">
        <f t="shared" si="0"/>
        <v>709.64</v>
      </c>
      <c r="K19" s="15"/>
      <c r="L19" s="2"/>
    </row>
    <row r="20" spans="1:12" ht="12.75" customHeight="1">
      <c r="A20" s="2">
        <v>2525221</v>
      </c>
      <c r="B20" s="24" t="s">
        <v>46</v>
      </c>
      <c r="C20" s="1" t="s">
        <v>47</v>
      </c>
      <c r="D20" s="1" t="s">
        <v>10</v>
      </c>
      <c r="E20" s="10" t="s">
        <v>50</v>
      </c>
      <c r="F20" s="1">
        <v>44</v>
      </c>
      <c r="G20" s="1">
        <v>1</v>
      </c>
      <c r="H20" s="1">
        <v>628</v>
      </c>
      <c r="I20" s="14">
        <v>1.13</v>
      </c>
      <c r="J20" s="5">
        <f t="shared" si="0"/>
        <v>709.64</v>
      </c>
      <c r="K20" s="15"/>
      <c r="L20" s="2"/>
    </row>
    <row r="21" spans="1:12" ht="12.75" customHeight="1">
      <c r="A21" s="2">
        <v>2525221</v>
      </c>
      <c r="B21" s="24" t="s">
        <v>46</v>
      </c>
      <c r="C21" s="1" t="s">
        <v>47</v>
      </c>
      <c r="D21" s="1" t="s">
        <v>51</v>
      </c>
      <c r="E21" s="10" t="s">
        <v>52</v>
      </c>
      <c r="F21" s="1">
        <v>44</v>
      </c>
      <c r="G21" s="1">
        <v>1</v>
      </c>
      <c r="H21" s="1">
        <v>628</v>
      </c>
      <c r="I21" s="14">
        <v>1.13</v>
      </c>
      <c r="J21" s="5">
        <f t="shared" si="0"/>
        <v>709.64</v>
      </c>
      <c r="K21" s="15"/>
      <c r="L21" s="2"/>
    </row>
    <row r="22" spans="1:12" ht="12.75" customHeight="1">
      <c r="A22" s="18"/>
      <c r="B22" s="17"/>
      <c r="C22" s="18"/>
      <c r="D22" s="18"/>
      <c r="E22" s="19"/>
      <c r="F22" s="18"/>
      <c r="G22" s="18"/>
      <c r="H22" s="18"/>
      <c r="I22" s="20">
        <v>1.13</v>
      </c>
      <c r="J22" s="21">
        <f t="shared" si="0"/>
        <v>0</v>
      </c>
      <c r="K22" s="22"/>
      <c r="L22" s="18"/>
    </row>
    <row r="23" spans="1:12" ht="12.75" customHeight="1">
      <c r="A23" s="2"/>
      <c r="B23" s="3"/>
      <c r="C23" s="1"/>
      <c r="D23" s="1"/>
      <c r="E23" s="10"/>
      <c r="F23" s="1"/>
      <c r="G23" s="1"/>
      <c r="H23" s="1"/>
      <c r="I23" s="14">
        <v>1.13</v>
      </c>
      <c r="J23" s="5">
        <f t="shared" si="0"/>
        <v>0</v>
      </c>
      <c r="K23" s="15"/>
      <c r="L23" s="2"/>
    </row>
    <row r="24" spans="1:12" ht="12.75" customHeight="1">
      <c r="A24" s="2"/>
      <c r="B24" s="3"/>
      <c r="C24" s="1"/>
      <c r="D24" s="1"/>
      <c r="E24" s="10"/>
      <c r="F24" s="1"/>
      <c r="G24" s="1"/>
      <c r="H24" s="1"/>
      <c r="I24" s="14">
        <v>1.13</v>
      </c>
      <c r="J24" s="5">
        <f t="shared" si="0"/>
        <v>0</v>
      </c>
      <c r="K24" s="15"/>
      <c r="L24" s="2"/>
    </row>
    <row r="25" spans="1:12" ht="12.75" customHeight="1">
      <c r="A25" s="2"/>
      <c r="B25" s="3"/>
      <c r="C25" s="1"/>
      <c r="D25" s="1"/>
      <c r="E25" s="10"/>
      <c r="F25" s="1"/>
      <c r="G25" s="1"/>
      <c r="H25" s="1"/>
      <c r="I25" s="14">
        <v>1.13</v>
      </c>
      <c r="J25" s="5">
        <f t="shared" si="0"/>
        <v>0</v>
      </c>
      <c r="K25" s="15"/>
      <c r="L25" s="2"/>
    </row>
    <row r="26" spans="1:12" ht="12.75" customHeight="1">
      <c r="A26" s="2"/>
      <c r="B26" s="3"/>
      <c r="C26" s="1"/>
      <c r="D26" s="1"/>
      <c r="E26" s="10"/>
      <c r="F26" s="1"/>
      <c r="G26" s="1"/>
      <c r="H26" s="1"/>
      <c r="I26" s="14">
        <v>1.13</v>
      </c>
      <c r="J26" s="5">
        <f t="shared" si="0"/>
        <v>0</v>
      </c>
      <c r="K26" s="15"/>
      <c r="L26" s="2"/>
    </row>
    <row r="27" spans="1:12" ht="12.75" customHeight="1">
      <c r="A27" s="2"/>
      <c r="B27" s="3"/>
      <c r="C27" s="1"/>
      <c r="D27" s="1"/>
      <c r="E27" s="10"/>
      <c r="F27" s="1"/>
      <c r="G27" s="1"/>
      <c r="H27" s="1"/>
      <c r="I27" s="14">
        <v>1.13</v>
      </c>
      <c r="J27" s="5">
        <f t="shared" si="0"/>
        <v>0</v>
      </c>
      <c r="K27" s="15"/>
      <c r="L27" s="2"/>
    </row>
    <row r="28" spans="1:12" ht="12.75" customHeight="1">
      <c r="A28" s="2"/>
      <c r="B28" s="3"/>
      <c r="C28" s="1"/>
      <c r="D28" s="1"/>
      <c r="E28" s="10"/>
      <c r="F28" s="1"/>
      <c r="G28" s="1"/>
      <c r="H28" s="1"/>
      <c r="I28" s="14">
        <v>1.13</v>
      </c>
      <c r="J28" s="5">
        <f t="shared" si="0"/>
        <v>0</v>
      </c>
      <c r="K28" s="15"/>
      <c r="L28" s="2"/>
    </row>
    <row r="29" spans="1:12" ht="12.75" customHeight="1">
      <c r="A29" s="2"/>
      <c r="B29" s="3"/>
      <c r="C29" s="1"/>
      <c r="D29" s="1"/>
      <c r="E29" s="10"/>
      <c r="F29" s="1"/>
      <c r="G29" s="1"/>
      <c r="H29" s="1"/>
      <c r="I29" s="14">
        <v>1.13</v>
      </c>
      <c r="J29" s="5">
        <f t="shared" si="0"/>
        <v>0</v>
      </c>
      <c r="K29" s="15"/>
      <c r="L29" s="2"/>
    </row>
    <row r="30" spans="1:12" ht="12.75" customHeight="1">
      <c r="A30" s="2"/>
      <c r="B30" s="3"/>
      <c r="C30" s="1"/>
      <c r="D30" s="1"/>
      <c r="E30" s="10"/>
      <c r="F30" s="1"/>
      <c r="G30" s="1"/>
      <c r="H30" s="1"/>
      <c r="I30" s="14">
        <v>1.13</v>
      </c>
      <c r="J30" s="5">
        <f t="shared" si="0"/>
        <v>0</v>
      </c>
      <c r="K30" s="15"/>
      <c r="L30" s="2"/>
    </row>
  </sheetData>
  <sheetProtection/>
  <hyperlinks>
    <hyperlink ref="B3" r:id="rId1" tooltip="Перейти к профилю пользователя боинг1 (#2397993)" display="https://sp.ngs.ru/profile/2397993/"/>
    <hyperlink ref="B5" r:id="rId2" tooltip="Перейти к профилю пользователя marina07_07 (#2291583)" display="https://sp.ngs.ru/profile/2291583/"/>
    <hyperlink ref="B6" r:id="rId3" tooltip="Перейти к профилю пользователя marina07_07 (#2291583)" display="https://sp.ngs.ru/profile/2291583/"/>
    <hyperlink ref="B8" r:id="rId4" tooltip="Перейти к профилю пользователя Hallo (#2182712)" display="https://sp.ngs.ru/profile/2182712/"/>
    <hyperlink ref="B9" r:id="rId5" tooltip="Перейти к профилю пользователя Hallo (#2182712)" display="https://sp.ngs.ru/profile/2182712/"/>
    <hyperlink ref="B11" r:id="rId6" tooltip="Перейти к профилю пользователя Evgeniy78 (#2068381)" display="https://sp.ngs.ru/profile/2068381/"/>
    <hyperlink ref="B12" r:id="rId7" tooltip="Перейти к профилю пользователя Evgeniy78 (#2068381)" display="https://sp.ngs.ru/profile/2068381/"/>
    <hyperlink ref="B13" r:id="rId8" tooltip="Перейти к профилю пользователя Evgeniy78 (#2068381)" display="https://sp.ngs.ru/profile/2068381/"/>
    <hyperlink ref="B15" r:id="rId9" tooltip="Перейти к профилю пользователя Alen77 (#2104001)" display="https://sp.ngs.ru/profile/2104001/"/>
    <hyperlink ref="B16" r:id="rId10" tooltip="Перейти к профилю пользователя Alen77 (#2104001)" display="https://sp.ngs.ru/profile/2104001/"/>
    <hyperlink ref="B17" r:id="rId11" tooltip="Перейти к профилю пользователя Alen77 (#2104001)" display="https://sp.ngs.ru/profile/2104001/"/>
    <hyperlink ref="B19" r:id="rId12" tooltip="Перейти к профилю пользователя ale799 (#2525221)" display="https://sp.ngs.ru/profile/2525221/"/>
    <hyperlink ref="B20" r:id="rId13" tooltip="Перейти к профилю пользователя ale799 (#2525221)" display="https://sp.ngs.ru/profile/2525221/"/>
    <hyperlink ref="B21" r:id="rId14" tooltip="Перейти к профилю пользователя ale799 (#2525221)" display="https://sp.ngs.ru/profile/2525221/"/>
  </hyperlinks>
  <printOptions/>
  <pageMargins left="0.7" right="0.7" top="0.75" bottom="0.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2014-04-01T13:20:15Z</dcterms:created>
  <dcterms:modified xsi:type="dcterms:W3CDTF">2018-12-08T07:20:09Z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