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Таблица" sheetId="1" r:id="rId1"/>
    <sheet name="прогноз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<sst xmlns="http://schemas.openxmlformats.org/spreadsheetml/2006/main" count="580" uniqueCount="322">
  <si>
    <t>1.Швейцария-Чехия 0-1</t>
  </si>
  <si>
    <t>2.Португалия-Турция 3-1</t>
  </si>
  <si>
    <t>3.Австрия-Хорватия 1-2</t>
  </si>
  <si>
    <t>4.Германия-Польша 1-0</t>
  </si>
  <si>
    <t>5.Румыния-Франиця 0-2</t>
  </si>
  <si>
    <t>6.Голландия-Италия 1-1</t>
  </si>
  <si>
    <t>7.Испания-Россия 1-1</t>
  </si>
  <si>
    <t>8.Греция-Швеция 2-1</t>
  </si>
  <si>
    <t>1.Швейцария-Чехия 0-2</t>
  </si>
  <si>
    <t>4.Германия-Польша 3-0</t>
  </si>
  <si>
    <t>5.Румыния-Франиця 1-2</t>
  </si>
  <si>
    <t>6.Голландия-Италия 2-2</t>
  </si>
  <si>
    <t>7.Испания-Россия 2-1</t>
  </si>
  <si>
    <t>8.Греция-Швеция 0-2</t>
  </si>
  <si>
    <t xml:space="preserve">mihasya </t>
  </si>
  <si>
    <t>очки</t>
  </si>
  <si>
    <t>pitovnik</t>
  </si>
  <si>
    <t>1. Швейцария - Чехия 1-1</t>
  </si>
  <si>
    <t>2. Португалия - Турция 3-1</t>
  </si>
  <si>
    <t>3. Австрия - Хорватия 1-2</t>
  </si>
  <si>
    <t>4. Германия - Польша 2-0</t>
  </si>
  <si>
    <t>5. Румыния - Франция 1-0</t>
  </si>
  <si>
    <t>6. Голландия - Италия 0-0</t>
  </si>
  <si>
    <t>7. Испания - Россия 1-4</t>
  </si>
  <si>
    <t>8. Греция - Швеция 0-0</t>
  </si>
  <si>
    <t>1.Швейцария-Чехия 1-0</t>
  </si>
  <si>
    <t>2.Португалия-Турция 1-1</t>
  </si>
  <si>
    <t>4.Германия-Польша 2-1</t>
  </si>
  <si>
    <t>5.Румыния-Франиця 2-2</t>
  </si>
  <si>
    <t>6.Голландия-Италия 0-1</t>
  </si>
  <si>
    <t>7.Испания-Россия 1-2</t>
  </si>
  <si>
    <t>8.Греция-Швеция 0-0</t>
  </si>
  <si>
    <t>Comecon</t>
  </si>
  <si>
    <t>1.Швейцария-Чехия 1:2</t>
  </si>
  <si>
    <t>2.Португалия-Турция 2:0</t>
  </si>
  <si>
    <t>3.Австрия-Хорватия 0:2</t>
  </si>
  <si>
    <t>4.Германия-Польша 2:1</t>
  </si>
  <si>
    <t>5.Румыния-Франиця 1:2</t>
  </si>
  <si>
    <t>6.Голландия-Италия 1:2</t>
  </si>
  <si>
    <t>7.Испания-Россия 1:0</t>
  </si>
  <si>
    <t>8.Греция-Швеция 1:1</t>
  </si>
  <si>
    <t>Зеленый змей</t>
  </si>
  <si>
    <t>Pipe</t>
  </si>
  <si>
    <t>1.Швейцария-Чехия 1-1</t>
  </si>
  <si>
    <t>2.Португалия-Турция 2-0</t>
  </si>
  <si>
    <t>4.Германия-Польша 2-0</t>
  </si>
  <si>
    <t>5.Румыния-Франиця 0-0</t>
  </si>
  <si>
    <t>Begemot</t>
  </si>
  <si>
    <t>1. Чехи +1</t>
  </si>
  <si>
    <t>2. Португалия 2:0</t>
  </si>
  <si>
    <t>3. Хорватия +1</t>
  </si>
  <si>
    <t>4. Германия 3:1</t>
  </si>
  <si>
    <t>5. Ничья</t>
  </si>
  <si>
    <t>6. Италия +1</t>
  </si>
  <si>
    <t>7. Испания +2</t>
  </si>
  <si>
    <t>8. НИчья</t>
  </si>
  <si>
    <t>1.Швейцария-Чехия 0:2</t>
  </si>
  <si>
    <t>2.Португалия-Турция 1:0</t>
  </si>
  <si>
    <t>4.Германия-Польша 0:0</t>
  </si>
  <si>
    <t>5.Румыния-Франция 0:2</t>
  </si>
  <si>
    <t>6.Голландия-Италия 1:1</t>
  </si>
  <si>
    <t>7.Испания-Россия 3:1</t>
  </si>
  <si>
    <t>8.Греция-Швеция 0:1</t>
  </si>
  <si>
    <t>Kato</t>
  </si>
  <si>
    <t>italian</t>
  </si>
  <si>
    <t>1 тур</t>
  </si>
  <si>
    <t>2 тур</t>
  </si>
  <si>
    <t>3 тур</t>
  </si>
  <si>
    <t>1/4</t>
  </si>
  <si>
    <t>1/2</t>
  </si>
  <si>
    <t>финал</t>
  </si>
  <si>
    <t>ИТОГО</t>
  </si>
  <si>
    <t>1-й тур</t>
  </si>
  <si>
    <t>2-й тур</t>
  </si>
  <si>
    <t>итого</t>
  </si>
  <si>
    <t>1.Швейцария-Чехия 1-2</t>
  </si>
  <si>
    <t>3.Австрия-Хорватия 0-1</t>
  </si>
  <si>
    <t>6.Голландия-Италия 1-2</t>
  </si>
  <si>
    <t>7.Испания-Россия 3-1</t>
  </si>
  <si>
    <t>8.Греция-Швеция 1-1</t>
  </si>
  <si>
    <t>atomnsk1986</t>
  </si>
  <si>
    <t>0-1</t>
  </si>
  <si>
    <t>сыграно</t>
  </si>
  <si>
    <t>2-0</t>
  </si>
  <si>
    <t>3-й тур</t>
  </si>
  <si>
    <t>5.Румыния-Франиция 0:2</t>
  </si>
  <si>
    <t>6.Голландия-Италия 0:1</t>
  </si>
  <si>
    <t>7.Испания-Россия 2:0</t>
  </si>
  <si>
    <t>8.Греция-Швеция 0:0</t>
  </si>
  <si>
    <t>SAMAEL97</t>
  </si>
  <si>
    <t>1. Чехия - Португалия 0:1</t>
  </si>
  <si>
    <t>2. Швейцария - Турция - 0:2</t>
  </si>
  <si>
    <t>3. Хорватия - Германия 0:0</t>
  </si>
  <si>
    <t>4. Австрия - Польша 0:1</t>
  </si>
  <si>
    <t>5. Италия - Румыния 1:1</t>
  </si>
  <si>
    <t>6. Нидерланды - Франция 1:2</t>
  </si>
  <si>
    <t>7. Швеция - Испания 0:2</t>
  </si>
  <si>
    <t>8. Греция - Россия 1:2</t>
  </si>
  <si>
    <t>1. Чехия - Португалия 0-2</t>
  </si>
  <si>
    <t>2. Швейцария - Турция - 1-1</t>
  </si>
  <si>
    <t>3. Хорватия - Германия 1-1</t>
  </si>
  <si>
    <t>4. Австрия - Польша 1-2</t>
  </si>
  <si>
    <t>5. Италия - Румыния 2-0</t>
  </si>
  <si>
    <t>6. Нидерланды - Франция 1-2</t>
  </si>
  <si>
    <t>7. Швеция - Испания 2-1</t>
  </si>
  <si>
    <t>8. Греция - Россия 1-2</t>
  </si>
  <si>
    <t>5.Румыния-Франция 0:1</t>
  </si>
  <si>
    <t>7.Испания-Россия 2:1</t>
  </si>
  <si>
    <t>Duk</t>
  </si>
  <si>
    <t>1. Чехия - Португалия 1-3</t>
  </si>
  <si>
    <t>2. Швейцария - Турция 1-1</t>
  </si>
  <si>
    <t>3. Хорватия - Германия 1-2</t>
  </si>
  <si>
    <t>4. Австрия - Польша 2-0</t>
  </si>
  <si>
    <t>5. Италия - Румыния 3-0</t>
  </si>
  <si>
    <t>6. Нидерланды - Франция 2-1</t>
  </si>
  <si>
    <t>7. Швеция - Испания 1-3</t>
  </si>
  <si>
    <t>1. Чехия - Португалия 1-1</t>
  </si>
  <si>
    <t>2. Швейцария - Турция 2-1</t>
  </si>
  <si>
    <t>4. Австрия - Польша 1-1</t>
  </si>
  <si>
    <t>5. Италия - Румыния 2-1</t>
  </si>
  <si>
    <t>6. Нидерланды - Франция 0-1</t>
  </si>
  <si>
    <t>7. Швеция - Испания 0-2</t>
  </si>
  <si>
    <t>8. Греция - Россия 0-1</t>
  </si>
  <si>
    <t>1. Чехия - Португалия 1-2</t>
  </si>
  <si>
    <t>2. Швейцария - Турция 1-0</t>
  </si>
  <si>
    <t>4. Австрия - Польша 1-0</t>
  </si>
  <si>
    <t>5. Италия - Румыния 1-0</t>
  </si>
  <si>
    <t>7. Швеция - Испания 1-2</t>
  </si>
  <si>
    <t>8. Греция - Россия 0-0</t>
  </si>
  <si>
    <t>1. Чехия - Португалия 0-3</t>
  </si>
  <si>
    <t>4. Австрия - Польша 0-2</t>
  </si>
  <si>
    <t>6. Нидерланды - Франция 1-3</t>
  </si>
  <si>
    <t>8. Греция - Россия 2-3</t>
  </si>
  <si>
    <t>0-0</t>
  </si>
  <si>
    <t>3-0</t>
  </si>
  <si>
    <t>4-1</t>
  </si>
  <si>
    <t>0-2</t>
  </si>
  <si>
    <t>4. Австрия - Польша 0-1</t>
  </si>
  <si>
    <t>7. Швеция - Испания 0-1</t>
  </si>
  <si>
    <t>8. Греция - Россия 1-1</t>
  </si>
  <si>
    <t>1. Чехия - Португалия 1:3</t>
  </si>
  <si>
    <t>2. Турция - Швейцария 1:0</t>
  </si>
  <si>
    <t>3. Хорватия - Германия 1:3</t>
  </si>
  <si>
    <t>4. Австрия - Польша 1:1</t>
  </si>
  <si>
    <t>5. Италия - Румыния 2:0</t>
  </si>
  <si>
    <t>6. Нидерланды - Франция 2:0</t>
  </si>
  <si>
    <t>7. Швеция - Испания 1:2</t>
  </si>
  <si>
    <t xml:space="preserve">8. Греция - Россия 1:2 </t>
  </si>
  <si>
    <t>1. Чехия - Португалия 1:2</t>
  </si>
  <si>
    <t>2. Швейцария - Турция 1:0</t>
  </si>
  <si>
    <t>3. Хорватия - Германия 2:2</t>
  </si>
  <si>
    <t>4. Австрия - Польша 0:0</t>
  </si>
  <si>
    <t>5. Италия - Румыния 2:1</t>
  </si>
  <si>
    <t>6. Нидерланды - Франция 0:2</t>
  </si>
  <si>
    <t>7. Швеция - Испания 1:1</t>
  </si>
  <si>
    <t>8. Греция - Россия 0:1</t>
  </si>
  <si>
    <t>Мишэль</t>
  </si>
  <si>
    <t>1. Чехия - Португалия 0:2</t>
  </si>
  <si>
    <t>2. Турция - Швейцария 1:1</t>
  </si>
  <si>
    <t>3. Хорватия - Германия 1:2</t>
  </si>
  <si>
    <t>4. Австрия - Польша 2:1</t>
  </si>
  <si>
    <t>2. Швейцария - Турция 0:1</t>
  </si>
  <si>
    <t>3. Хорватия - Германия 1:1</t>
  </si>
  <si>
    <t>6. Нидерланды - Франция 0:1</t>
  </si>
  <si>
    <t>8. Греция - Россия 1:1</t>
  </si>
  <si>
    <t>1. Чехия - Португалия 1:1</t>
  </si>
  <si>
    <t>4. Австрия - Польша 1:0</t>
  </si>
  <si>
    <t>5. Италия - Румыния 3:1</t>
  </si>
  <si>
    <t>Юлия</t>
  </si>
  <si>
    <t>6. Нидерланды - Франция 2:1</t>
  </si>
  <si>
    <t>2. Швейцария - Турция 1:1</t>
  </si>
  <si>
    <t>3. Хорватия - Германия 0:1</t>
  </si>
  <si>
    <t>Михаил 1</t>
  </si>
  <si>
    <t>1-3</t>
  </si>
  <si>
    <t>2-1</t>
  </si>
  <si>
    <t>1.Швейцария - Португалия 0:2</t>
  </si>
  <si>
    <t>2.Турция - Чехия 0:1</t>
  </si>
  <si>
    <t>3.Польша - Хорватия 1:1</t>
  </si>
  <si>
    <t>4.Австрия - Германия 1:2</t>
  </si>
  <si>
    <t>5.Нидерланды - Румыния 2:1</t>
  </si>
  <si>
    <t>6.Франция - Италия 1:2</t>
  </si>
  <si>
    <t>7.Греция - Испания 1:3</t>
  </si>
  <si>
    <t>8.Россия - Швеция 2:1</t>
  </si>
  <si>
    <t>Падонак</t>
  </si>
  <si>
    <t>6. Нидерланды - Франция 1:1</t>
  </si>
  <si>
    <t>7. Швеция - Испания 1:3</t>
  </si>
  <si>
    <t>1.Швейцария - Португалия - 0-3</t>
  </si>
  <si>
    <t>2.Турция - Чехия 2-1</t>
  </si>
  <si>
    <t>3.Польша - Хорватия 0-2</t>
  </si>
  <si>
    <t>4.Австрия - Германия 0-2</t>
  </si>
  <si>
    <t>5.Нидерланды - Румыния 2-2</t>
  </si>
  <si>
    <t>6.Франция - Италия 1-2</t>
  </si>
  <si>
    <t>7.Греция - Испания 0-2</t>
  </si>
  <si>
    <t>8.Россия - Швеция 2-1</t>
  </si>
  <si>
    <t>2.Турция - Чехия 1:0</t>
  </si>
  <si>
    <t>4.Австрия - Германия 0:4</t>
  </si>
  <si>
    <t>5.Нидерланды - Румыния 0:0</t>
  </si>
  <si>
    <t>6.Франция - Италия 1:0</t>
  </si>
  <si>
    <t>7.Греция - Испания 1:2</t>
  </si>
  <si>
    <t>8.Россия - Швеция 0:1</t>
  </si>
  <si>
    <t>1.Швейцария - Португалия 0-3</t>
  </si>
  <si>
    <t>2.Турция - Чехия 0-2</t>
  </si>
  <si>
    <t>3.Польша - Хорватия 1-2</t>
  </si>
  <si>
    <t>4.Австрия - Германия 0-4</t>
  </si>
  <si>
    <t>5.Нидерланды - Румыния 1-1</t>
  </si>
  <si>
    <t>6.Франция - Италия 0-0</t>
  </si>
  <si>
    <t>7.Греция - Испания 0-3</t>
  </si>
  <si>
    <t>8.Россия - Швеция 1-0</t>
  </si>
  <si>
    <t>3.Польша - Хорватия 0-1</t>
  </si>
  <si>
    <t>7.Греция - Испания 1-2</t>
  </si>
  <si>
    <t>1.Швейцария - Португалия 1-0</t>
  </si>
  <si>
    <t>2.Турция - Чехия 1-1</t>
  </si>
  <si>
    <t>3.Польша - Хорватия 2-2</t>
  </si>
  <si>
    <t>4.Австрия - Германия 1-0</t>
  </si>
  <si>
    <t>5.Нидерланды - Румыния 2-1</t>
  </si>
  <si>
    <t>6.Франция - Италия 1-1</t>
  </si>
  <si>
    <t>1-1</t>
  </si>
  <si>
    <t>1-2</t>
  </si>
  <si>
    <t>1.Швейцария - Португалия 1:2</t>
  </si>
  <si>
    <t>2.Турция - Чехия 2:1</t>
  </si>
  <si>
    <t>3.Польша - Хорватия 0:2</t>
  </si>
  <si>
    <t>4.Австрия - Германия 0:1</t>
  </si>
  <si>
    <t>7.Греция - Испания 0:1</t>
  </si>
  <si>
    <t>1.Швейцария - Португалия 0-1</t>
  </si>
  <si>
    <t>2.Турция - Чехия 1-2</t>
  </si>
  <si>
    <t>4.Австрия - Германия 1-1</t>
  </si>
  <si>
    <t>5.Нидерланды - Румыния 1-0</t>
  </si>
  <si>
    <t>6.Франция - Италия 0-2</t>
  </si>
  <si>
    <t>8.Россия - Швеция 1-2</t>
  </si>
  <si>
    <t>1. Швейцария - Португалия 1-2</t>
  </si>
  <si>
    <t>2. Турция - Чехия 0-1</t>
  </si>
  <si>
    <t>3. Польша - Хорватия 0-2</t>
  </si>
  <si>
    <t>4. Австрия - Германия 1-3</t>
  </si>
  <si>
    <t>5. Нидерланды - Румыния 1-1</t>
  </si>
  <si>
    <t>6. Франция - Италия 1-2</t>
  </si>
  <si>
    <t>7. Греция - Испания 0-2</t>
  </si>
  <si>
    <t>8. Россия - Швеция 2-1</t>
  </si>
  <si>
    <t>1.Швейцария - Португалия 0-2</t>
  </si>
  <si>
    <t>2.Турция - Чехия 0-1</t>
  </si>
  <si>
    <t>4.Австрия - Германия 1-2</t>
  </si>
  <si>
    <t>5.Нидерланды - Румыния 3-1</t>
  </si>
  <si>
    <t>6.Франция - Италия 2-1</t>
  </si>
  <si>
    <t>3.Польша - Хорватия 1:2</t>
  </si>
  <si>
    <t>4.Австрия - Германия 0:3</t>
  </si>
  <si>
    <t>5.Нидерланды - Румыния 3:1</t>
  </si>
  <si>
    <t>6.Франция - Италия 0:0</t>
  </si>
  <si>
    <t>7.Греция - Испания 0:2</t>
  </si>
  <si>
    <t>8.Россия - Швеция 0:2</t>
  </si>
  <si>
    <t>2.Турция - Чехия 1:1, в пенальти - за чехов.</t>
  </si>
  <si>
    <t>1.Швейцария - Португалия 1-3</t>
  </si>
  <si>
    <t>4.Австрия - Германия 1-3</t>
  </si>
  <si>
    <t>5.Нидерланды - Румыния 3-0</t>
  </si>
  <si>
    <t>3.Польша - Хорватия 1-1</t>
  </si>
  <si>
    <t>6.Франция - Италия 1-0</t>
  </si>
  <si>
    <t>7.Греция - Испания 1-3</t>
  </si>
  <si>
    <t>3-2</t>
  </si>
  <si>
    <t xml:space="preserve">4.Австрия - Германия 0-2 </t>
  </si>
  <si>
    <t>6.Франция - Италия 3-2</t>
  </si>
  <si>
    <t>8.Россия - Швеция 0-1</t>
  </si>
  <si>
    <t>1.Португалия -Германия 1:1 (победитель - Португалия)</t>
  </si>
  <si>
    <t>2.Хорватия - Турция 2:0</t>
  </si>
  <si>
    <t>3.Голландия - Россия 2:2 (победитель - Россия)</t>
  </si>
  <si>
    <t>1.Португалия -Германия………</t>
  </si>
  <si>
    <t xml:space="preserve">3.Голландия - Россия 3:1 </t>
  </si>
  <si>
    <t>4.Испания - Италия 1:2</t>
  </si>
  <si>
    <t>Португалия - Германия 2:1</t>
  </si>
  <si>
    <t>Хорватия - Турция 1:0</t>
  </si>
  <si>
    <t>Голландия - Россия 2:1</t>
  </si>
  <si>
    <t>Испания - Италия 1:0</t>
  </si>
  <si>
    <t>Португалия - Германия 3:1</t>
  </si>
  <si>
    <t>Хорватия - Турция 2:0</t>
  </si>
  <si>
    <t>Голландия - Россия 1:3</t>
  </si>
  <si>
    <t xml:space="preserve">Испания - Италия 0:0 в основное время </t>
  </si>
  <si>
    <t>Хорватия - Турция 1:1, но хорваты думаю выиграют в итоге</t>
  </si>
  <si>
    <t>Голландия - Россия 3:1</t>
  </si>
  <si>
    <t xml:space="preserve">Испания - Италия 1:2 </t>
  </si>
  <si>
    <t>Португалия - Германия 1:0</t>
  </si>
  <si>
    <t>4.Испания - Италия 1:3</t>
  </si>
  <si>
    <t>1. Португалия - Германия 1:2</t>
  </si>
  <si>
    <t>2. Хорватия - Турция 3:0</t>
  </si>
  <si>
    <t>3. Голландия - Россия 1:2</t>
  </si>
  <si>
    <t>4. Испания - Италия 1:2</t>
  </si>
  <si>
    <t>1.Португалия -Германия 3-1</t>
  </si>
  <si>
    <t>2.Хорватия - Турция 2-1</t>
  </si>
  <si>
    <t>3.Голландия - Россия 3-1</t>
  </si>
  <si>
    <t>4.Испания - Италия 1-1 (Италия)</t>
  </si>
  <si>
    <t>Португалия - Германия 1:1</t>
  </si>
  <si>
    <t>Хорватия - Турция 2:1</t>
  </si>
  <si>
    <t>Голландия - Россия 2:3</t>
  </si>
  <si>
    <t>Испания - Италия 0:2</t>
  </si>
  <si>
    <t>1.Португалия -Германия 2-1</t>
  </si>
  <si>
    <t>2.Хорватия - Турция 1-0</t>
  </si>
  <si>
    <t>3.Голландия - Россия 0-1</t>
  </si>
  <si>
    <t>4.Испания - Италия 1-2</t>
  </si>
  <si>
    <t>1.Португалия -Германия 1:0</t>
  </si>
  <si>
    <t>2.Хорватия - Турция 1:0</t>
  </si>
  <si>
    <t>3.Голландия - Россия 1:2</t>
  </si>
  <si>
    <t>4.Испания - Италия 2:1</t>
  </si>
  <si>
    <t>4.Испания - Италия 1-1 (Испания)</t>
  </si>
  <si>
    <t>1. Португалия-Германия 4-2</t>
  </si>
  <si>
    <t>2. Хорватия-Турция 2-0</t>
  </si>
  <si>
    <t>3. Голландия-Россия 4-1 (ну что поделать - так вот)</t>
  </si>
  <si>
    <t>4. Испания-Италия 1-3</t>
  </si>
  <si>
    <t>Португалия-Германия 2-1</t>
  </si>
  <si>
    <t>1.....</t>
  </si>
  <si>
    <t>2.Хорватия - Турция 3-1</t>
  </si>
  <si>
    <t>3.Голландия - Россия 2-3</t>
  </si>
  <si>
    <t>1. Португалия-Германия 2-3</t>
  </si>
  <si>
    <t>2. Хорватия-Турция 3-4</t>
  </si>
  <si>
    <t>3. Голландия-Россия 1-3</t>
  </si>
  <si>
    <t xml:space="preserve">4. Испания-Италия 2-2 (в серии послематчевых пенальти победит Италия). </t>
  </si>
  <si>
    <t>craxx</t>
  </si>
  <si>
    <t>terrneuvien</t>
  </si>
  <si>
    <t>2-3</t>
  </si>
  <si>
    <t>Испания - Италия 2:3</t>
  </si>
  <si>
    <t>Голандия - Россия 3:1</t>
  </si>
  <si>
    <t xml:space="preserve">Испания - Италия 2:1 </t>
  </si>
  <si>
    <t>Голландия-Россия 1-0</t>
  </si>
  <si>
    <t>турция</t>
  </si>
  <si>
    <t>россия</t>
  </si>
  <si>
    <t>испания</t>
  </si>
  <si>
    <t>получил по моей инициативе 1 балл за угаданный счет пусть и в дополнительное время….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</si>
</sst>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color indexed="8"/>
      <name val="Verdana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Verdana"/>
      <family val="2"/>
    </font>
    <font>
      <sz val="10"/>
      <name val="Verdana"/>
      <family val="2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3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23" xfId="0" applyFont="1" applyBorder="1" applyAlignment="1">
      <alignment/>
    </xf>
    <xf numFmtId="49" fontId="0" fillId="0" borderId="0" xfId="0" applyNumberFormat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24" xfId="0" applyNumberFormat="1" applyBorder="1" applyAlignment="1">
      <alignment/>
    </xf>
    <xf numFmtId="0" fontId="5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0" fontId="3" fillId="0" borderId="32" xfId="0" applyFont="1" applyBorder="1" applyAlignment="1">
      <alignment/>
    </xf>
    <xf numFmtId="0" fontId="5" fillId="0" borderId="3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26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8" xfId="0" applyBorder="1" applyAlignment="1">
      <alignment/>
    </xf>
    <xf numFmtId="0" fontId="1" fillId="0" borderId="13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workbookViewId="0" topLeftCell="A1">
      <selection activeCell="I3" sqref="I3:J19"/>
    </sheetView>
  </sheetViews>
  <sheetFormatPr defaultColWidth="9.00390625" defaultRowHeight="12.75"/>
  <cols>
    <col min="1" max="1" width="6.00390625" style="0" bestFit="1" customWidth="1"/>
    <col min="2" max="2" width="26.75390625" style="0" bestFit="1" customWidth="1"/>
    <col min="3" max="8" width="7.875" style="0" customWidth="1"/>
    <col min="9" max="9" width="14.75390625" style="0" bestFit="1" customWidth="1"/>
    <col min="10" max="10" width="7.875" style="0" customWidth="1"/>
  </cols>
  <sheetData>
    <row r="1" ht="13.5" thickBot="1"/>
    <row r="2" spans="2:10" ht="13.5" thickBot="1">
      <c r="B2" s="24"/>
      <c r="C2" s="29" t="s">
        <v>65</v>
      </c>
      <c r="D2" s="30" t="s">
        <v>66</v>
      </c>
      <c r="E2" s="30" t="s">
        <v>67</v>
      </c>
      <c r="F2" s="31" t="s">
        <v>68</v>
      </c>
      <c r="G2" s="31" t="s">
        <v>69</v>
      </c>
      <c r="H2" s="31" t="s">
        <v>70</v>
      </c>
      <c r="I2" s="43"/>
      <c r="J2" s="32" t="s">
        <v>71</v>
      </c>
    </row>
    <row r="3" spans="2:10" ht="12.75">
      <c r="B3" s="44" t="s">
        <v>47</v>
      </c>
      <c r="C3" s="47">
        <f>прогнозы!G23</f>
        <v>12</v>
      </c>
      <c r="D3" s="33">
        <f>прогнозы!G57</f>
        <v>14</v>
      </c>
      <c r="E3" s="33">
        <f>прогнозы!G104</f>
        <v>7</v>
      </c>
      <c r="F3" s="33">
        <f>прогнозы!G139</f>
        <v>0</v>
      </c>
      <c r="G3" s="33"/>
      <c r="H3" s="49"/>
      <c r="I3" s="44" t="s">
        <v>47</v>
      </c>
      <c r="J3" s="52">
        <f>SUM(C3:H3)</f>
        <v>33</v>
      </c>
    </row>
    <row r="4" spans="2:10" ht="12.75">
      <c r="B4" s="45" t="s">
        <v>42</v>
      </c>
      <c r="C4" s="48">
        <f>прогнозы!E23</f>
        <v>12</v>
      </c>
      <c r="D4" s="16">
        <f>прогнозы!E57</f>
        <v>5</v>
      </c>
      <c r="E4" s="16">
        <f>прогнозы!E104</f>
        <v>8</v>
      </c>
      <c r="F4" s="16">
        <f>прогнозы!E139</f>
        <v>3</v>
      </c>
      <c r="G4" s="16"/>
      <c r="H4" s="50"/>
      <c r="I4" s="45" t="s">
        <v>42</v>
      </c>
      <c r="J4" s="53">
        <f>SUM(C4:H4)</f>
        <v>28</v>
      </c>
    </row>
    <row r="5" spans="2:10" ht="12.75">
      <c r="B5" s="45" t="s">
        <v>14</v>
      </c>
      <c r="C5" s="48">
        <f>прогнозы!E13</f>
        <v>10</v>
      </c>
      <c r="D5" s="16">
        <f>прогнозы!E47</f>
        <v>7</v>
      </c>
      <c r="E5" s="16">
        <f>прогнозы!E94</f>
        <v>7</v>
      </c>
      <c r="F5" s="16">
        <f>прогнозы!E133</f>
        <v>2</v>
      </c>
      <c r="G5" s="16"/>
      <c r="H5" s="50"/>
      <c r="I5" s="45" t="s">
        <v>14</v>
      </c>
      <c r="J5" s="53">
        <f>SUM(C5:H5)</f>
        <v>26</v>
      </c>
    </row>
    <row r="6" spans="2:10" ht="12.75">
      <c r="B6" s="45" t="s">
        <v>64</v>
      </c>
      <c r="C6" s="48">
        <f>прогнозы!C13</f>
        <v>8</v>
      </c>
      <c r="D6" s="16">
        <f>прогнозы!C47</f>
        <v>8</v>
      </c>
      <c r="E6" s="16">
        <f>прогнозы!C94</f>
        <v>7</v>
      </c>
      <c r="F6" s="16">
        <f>прогнозы!C133</f>
        <v>0</v>
      </c>
      <c r="G6" s="16"/>
      <c r="H6" s="50"/>
      <c r="I6" s="45" t="s">
        <v>64</v>
      </c>
      <c r="J6" s="53">
        <f>SUM(C6:H6)</f>
        <v>23</v>
      </c>
    </row>
    <row r="7" spans="2:10" ht="12.75">
      <c r="B7" s="46" t="s">
        <v>172</v>
      </c>
      <c r="C7" s="48">
        <v>0</v>
      </c>
      <c r="D7" s="16">
        <f>прогнозы!G77</f>
        <v>10</v>
      </c>
      <c r="E7" s="16">
        <f>прогнозы!G124</f>
        <v>11</v>
      </c>
      <c r="F7" s="16">
        <f>прогнозы!G151</f>
        <v>2</v>
      </c>
      <c r="G7" s="16"/>
      <c r="H7" s="50"/>
      <c r="I7" s="46" t="s">
        <v>172</v>
      </c>
      <c r="J7" s="53">
        <f>SUM(C7:H7)</f>
        <v>23</v>
      </c>
    </row>
    <row r="8" spans="2:10" ht="12.75">
      <c r="B8" s="45" t="s">
        <v>16</v>
      </c>
      <c r="C8" s="48">
        <f>прогнозы!G13</f>
        <v>7</v>
      </c>
      <c r="D8" s="16">
        <f>прогнозы!G47</f>
        <v>4</v>
      </c>
      <c r="E8" s="16">
        <f>прогнозы!G94</f>
        <v>7</v>
      </c>
      <c r="F8" s="16">
        <f>прогнозы!G133</f>
        <v>3</v>
      </c>
      <c r="G8" s="16"/>
      <c r="H8" s="50"/>
      <c r="I8" s="45" t="s">
        <v>16</v>
      </c>
      <c r="J8" s="53">
        <f>SUM(C8:H8)</f>
        <v>21</v>
      </c>
    </row>
    <row r="9" spans="2:10" ht="12.75">
      <c r="B9" s="45" t="s">
        <v>80</v>
      </c>
      <c r="C9" s="48">
        <f>прогнозы!C33</f>
        <v>11</v>
      </c>
      <c r="D9" s="16">
        <f>прогнозы!C67</f>
        <v>4</v>
      </c>
      <c r="E9" s="16">
        <f>прогнозы!C114</f>
        <v>5</v>
      </c>
      <c r="F9" s="16">
        <f>прогнозы!C141</f>
        <v>0</v>
      </c>
      <c r="G9" s="16"/>
      <c r="H9" s="50"/>
      <c r="I9" s="45" t="s">
        <v>80</v>
      </c>
      <c r="J9" s="53">
        <f>SUM(C9:H9)</f>
        <v>20</v>
      </c>
    </row>
    <row r="10" spans="2:10" ht="12.75">
      <c r="B10" s="46" t="s">
        <v>63</v>
      </c>
      <c r="C10" s="48">
        <f>прогнозы!I23</f>
        <v>5</v>
      </c>
      <c r="D10" s="16">
        <f>прогнозы!I57</f>
        <v>9</v>
      </c>
      <c r="E10" s="16">
        <f>прогнозы!I104</f>
        <v>6</v>
      </c>
      <c r="F10" s="16">
        <f>прогнозы!I135</f>
        <v>0</v>
      </c>
      <c r="G10" s="16"/>
      <c r="H10" s="50"/>
      <c r="I10" s="46" t="s">
        <v>63</v>
      </c>
      <c r="J10" s="53">
        <f>SUM(C10:H10)</f>
        <v>20</v>
      </c>
    </row>
    <row r="11" spans="2:10" ht="12.75">
      <c r="B11" s="45" t="s">
        <v>32</v>
      </c>
      <c r="C11" s="48">
        <f>прогнозы!I13</f>
        <v>5</v>
      </c>
      <c r="D11" s="16">
        <f>прогнозы!I47</f>
        <v>7</v>
      </c>
      <c r="E11" s="16">
        <f>прогнозы!I94</f>
        <v>6</v>
      </c>
      <c r="F11" s="16">
        <f>прогнозы!I133</f>
        <v>0</v>
      </c>
      <c r="G11" s="16"/>
      <c r="H11" s="50"/>
      <c r="I11" s="45" t="s">
        <v>32</v>
      </c>
      <c r="J11" s="53">
        <f>SUM(C11:H11)</f>
        <v>18</v>
      </c>
    </row>
    <row r="12" spans="2:10" ht="12.75">
      <c r="B12" s="45" t="s">
        <v>89</v>
      </c>
      <c r="C12" s="48">
        <f>прогнозы!E33</f>
        <v>1</v>
      </c>
      <c r="D12" s="16">
        <f>прогнозы!E67</f>
        <v>8</v>
      </c>
      <c r="E12" s="16">
        <f>прогнозы!E114</f>
        <v>6</v>
      </c>
      <c r="F12" s="16">
        <f>прогнозы!E145</f>
        <v>0</v>
      </c>
      <c r="G12" s="16"/>
      <c r="H12" s="50"/>
      <c r="I12" s="45" t="s">
        <v>89</v>
      </c>
      <c r="J12" s="53">
        <f>SUM(C12:H12)</f>
        <v>15</v>
      </c>
    </row>
    <row r="13" spans="2:10" ht="12.75">
      <c r="B13" s="45" t="s">
        <v>168</v>
      </c>
      <c r="C13" s="48">
        <v>0</v>
      </c>
      <c r="D13" s="16">
        <f>прогнозы!C77</f>
        <v>5</v>
      </c>
      <c r="E13" s="16">
        <f>прогнозы!C124</f>
        <v>5</v>
      </c>
      <c r="F13" s="16">
        <f>прогнозы!C151</f>
        <v>2</v>
      </c>
      <c r="G13" s="16"/>
      <c r="H13" s="50"/>
      <c r="I13" s="45" t="s">
        <v>168</v>
      </c>
      <c r="J13" s="53">
        <f>SUM(C13:H13)</f>
        <v>12</v>
      </c>
    </row>
    <row r="14" spans="2:10" ht="12.75">
      <c r="B14" s="46" t="s">
        <v>108</v>
      </c>
      <c r="C14" s="48">
        <f>прогнозы!G33</f>
        <v>1</v>
      </c>
      <c r="D14" s="16">
        <f>прогнозы!G67</f>
        <v>4</v>
      </c>
      <c r="E14" s="16">
        <f>прогнозы!G114</f>
        <v>5</v>
      </c>
      <c r="F14" s="16">
        <f>прогнозы!G145</f>
        <v>0</v>
      </c>
      <c r="G14" s="16"/>
      <c r="H14" s="50"/>
      <c r="I14" s="46" t="s">
        <v>108</v>
      </c>
      <c r="J14" s="53">
        <f>SUM(C14:H14)</f>
        <v>10</v>
      </c>
    </row>
    <row r="15" spans="2:10" ht="12.75">
      <c r="B15" s="46" t="s">
        <v>156</v>
      </c>
      <c r="C15" s="48">
        <v>0</v>
      </c>
      <c r="D15" s="16">
        <f>прогнозы!I67</f>
        <v>6</v>
      </c>
      <c r="E15" s="16">
        <f>прогнозы!I114</f>
        <v>4</v>
      </c>
      <c r="F15" s="16">
        <f>прогнозы!I145</f>
        <v>0</v>
      </c>
      <c r="G15" s="16"/>
      <c r="H15" s="50"/>
      <c r="I15" s="46" t="s">
        <v>156</v>
      </c>
      <c r="J15" s="53">
        <f>SUM(C15:H15)</f>
        <v>10</v>
      </c>
    </row>
    <row r="16" spans="2:10" ht="12.75">
      <c r="B16" s="46" t="s">
        <v>183</v>
      </c>
      <c r="C16" s="48">
        <v>0</v>
      </c>
      <c r="D16" s="16">
        <f>прогнозы!I77</f>
        <v>4</v>
      </c>
      <c r="E16" s="16">
        <f>прогнозы!I124</f>
        <v>6</v>
      </c>
      <c r="F16" s="16">
        <f>прогнозы!I151</f>
        <v>0</v>
      </c>
      <c r="G16" s="16"/>
      <c r="H16" s="50"/>
      <c r="I16" s="46" t="s">
        <v>183</v>
      </c>
      <c r="J16" s="53">
        <f>SUM(C16:H16)</f>
        <v>10</v>
      </c>
    </row>
    <row r="17" spans="2:10" ht="12.75">
      <c r="B17" s="45" t="s">
        <v>41</v>
      </c>
      <c r="C17" s="48">
        <f>прогнозы!C23</f>
        <v>8</v>
      </c>
      <c r="D17" s="16">
        <f>прогнозы!C57</f>
        <v>0</v>
      </c>
      <c r="E17" s="16">
        <f>прогнозы!C104</f>
        <v>0</v>
      </c>
      <c r="F17" s="16">
        <f>прогнозы!C139</f>
        <v>0</v>
      </c>
      <c r="G17" s="16"/>
      <c r="H17" s="50"/>
      <c r="I17" s="45" t="s">
        <v>41</v>
      </c>
      <c r="J17" s="53">
        <f>SUM(C17:H17)</f>
        <v>8</v>
      </c>
    </row>
    <row r="18" spans="2:10" ht="12.75">
      <c r="B18" s="58" t="s">
        <v>312</v>
      </c>
      <c r="C18" s="60">
        <v>0</v>
      </c>
      <c r="D18" s="16">
        <v>0</v>
      </c>
      <c r="E18" s="16">
        <v>0</v>
      </c>
      <c r="F18" s="16">
        <f>прогнозы!C157</f>
        <v>5</v>
      </c>
      <c r="G18" s="16"/>
      <c r="H18" s="50"/>
      <c r="I18" s="58" t="s">
        <v>312</v>
      </c>
      <c r="J18" s="56">
        <f>SUM(C18:H18)</f>
        <v>5</v>
      </c>
    </row>
    <row r="19" spans="2:10" ht="13.5" thickBot="1">
      <c r="B19" s="54" t="s">
        <v>311</v>
      </c>
      <c r="C19" s="59">
        <v>0</v>
      </c>
      <c r="D19" s="17">
        <v>0</v>
      </c>
      <c r="E19" s="17">
        <v>0</v>
      </c>
      <c r="F19" s="17">
        <f>прогнозы!E151</f>
        <v>0</v>
      </c>
      <c r="G19" s="17"/>
      <c r="H19" s="51"/>
      <c r="I19" s="54" t="s">
        <v>311</v>
      </c>
      <c r="J19" s="57">
        <f>SUM(C19:H19)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57"/>
  <sheetViews>
    <sheetView tabSelected="1" zoomScale="85" zoomScaleNormal="85" workbookViewId="0" topLeftCell="A123">
      <selection activeCell="F154" sqref="F154"/>
    </sheetView>
  </sheetViews>
  <sheetFormatPr defaultColWidth="9.00390625" defaultRowHeight="12.75"/>
  <cols>
    <col min="1" max="1" width="1.12109375" style="0" customWidth="1"/>
    <col min="2" max="2" width="31.875" style="0" bestFit="1" customWidth="1"/>
    <col min="3" max="3" width="4.75390625" style="0" customWidth="1"/>
    <col min="4" max="4" width="32.375" style="0" bestFit="1" customWidth="1"/>
    <col min="5" max="5" width="5.00390625" style="0" customWidth="1"/>
    <col min="6" max="6" width="34.25390625" style="0" bestFit="1" customWidth="1"/>
    <col min="7" max="7" width="5.25390625" style="0" customWidth="1"/>
    <col min="8" max="8" width="32.625" style="0" bestFit="1" customWidth="1"/>
    <col min="9" max="9" width="5.75390625" style="0" customWidth="1"/>
    <col min="10" max="10" width="1.75390625" style="0" customWidth="1"/>
  </cols>
  <sheetData>
    <row r="2" spans="2:3" ht="12.75">
      <c r="B2" s="1" t="s">
        <v>72</v>
      </c>
      <c r="C2" s="1"/>
    </row>
    <row r="3" ht="13.5" thickBot="1"/>
    <row r="4" spans="2:11" ht="13.5" thickBot="1">
      <c r="B4" s="2" t="s">
        <v>64</v>
      </c>
      <c r="C4" s="6" t="s">
        <v>15</v>
      </c>
      <c r="D4" s="2" t="s">
        <v>14</v>
      </c>
      <c r="E4" s="6" t="s">
        <v>15</v>
      </c>
      <c r="F4" s="2" t="s">
        <v>16</v>
      </c>
      <c r="G4" s="10" t="s">
        <v>15</v>
      </c>
      <c r="H4" s="10" t="s">
        <v>32</v>
      </c>
      <c r="I4" s="10" t="s">
        <v>15</v>
      </c>
      <c r="K4" s="25" t="s">
        <v>82</v>
      </c>
    </row>
    <row r="5" spans="2:11" ht="12.75">
      <c r="B5" s="3" t="s">
        <v>0</v>
      </c>
      <c r="C5" s="7">
        <v>3</v>
      </c>
      <c r="D5" s="3" t="s">
        <v>8</v>
      </c>
      <c r="E5" s="7">
        <v>1</v>
      </c>
      <c r="F5" s="3" t="s">
        <v>17</v>
      </c>
      <c r="G5" s="11">
        <v>0</v>
      </c>
      <c r="H5" s="11" t="s">
        <v>25</v>
      </c>
      <c r="I5" s="11">
        <v>0</v>
      </c>
      <c r="K5" t="s">
        <v>81</v>
      </c>
    </row>
    <row r="6" spans="2:11" ht="12.75">
      <c r="B6" s="4" t="s">
        <v>1</v>
      </c>
      <c r="C6" s="8">
        <v>2</v>
      </c>
      <c r="D6" s="4" t="s">
        <v>1</v>
      </c>
      <c r="E6" s="8">
        <v>2</v>
      </c>
      <c r="F6" s="4" t="s">
        <v>18</v>
      </c>
      <c r="G6" s="12">
        <v>2</v>
      </c>
      <c r="H6" s="12" t="s">
        <v>26</v>
      </c>
      <c r="I6" s="12">
        <v>0</v>
      </c>
      <c r="K6" t="s">
        <v>83</v>
      </c>
    </row>
    <row r="7" spans="2:11" ht="12.75">
      <c r="B7" s="4" t="s">
        <v>2</v>
      </c>
      <c r="C7" s="8">
        <v>2</v>
      </c>
      <c r="D7" s="4" t="s">
        <v>2</v>
      </c>
      <c r="E7" s="8">
        <v>2</v>
      </c>
      <c r="F7" s="4" t="s">
        <v>19</v>
      </c>
      <c r="G7" s="12">
        <v>2</v>
      </c>
      <c r="H7" s="12" t="s">
        <v>2</v>
      </c>
      <c r="I7" s="12">
        <v>2</v>
      </c>
      <c r="K7" t="s">
        <v>81</v>
      </c>
    </row>
    <row r="8" spans="2:11" ht="12.75">
      <c r="B8" s="4" t="s">
        <v>3</v>
      </c>
      <c r="C8" s="8">
        <v>1</v>
      </c>
      <c r="D8" s="4" t="s">
        <v>9</v>
      </c>
      <c r="E8" s="8">
        <v>1</v>
      </c>
      <c r="F8" s="4" t="s">
        <v>20</v>
      </c>
      <c r="G8" s="12">
        <v>3</v>
      </c>
      <c r="H8" s="12" t="s">
        <v>27</v>
      </c>
      <c r="I8" s="12">
        <v>1</v>
      </c>
      <c r="K8" t="s">
        <v>83</v>
      </c>
    </row>
    <row r="9" spans="2:11" ht="12.75">
      <c r="B9" s="4" t="s">
        <v>4</v>
      </c>
      <c r="C9" s="8">
        <v>0</v>
      </c>
      <c r="D9" s="4" t="s">
        <v>10</v>
      </c>
      <c r="E9" s="8">
        <v>0</v>
      </c>
      <c r="F9" s="4" t="s">
        <v>21</v>
      </c>
      <c r="G9" s="12">
        <v>0</v>
      </c>
      <c r="H9" s="12" t="s">
        <v>28</v>
      </c>
      <c r="I9" s="12">
        <v>2</v>
      </c>
      <c r="K9" t="s">
        <v>133</v>
      </c>
    </row>
    <row r="10" spans="2:11" ht="12.75">
      <c r="B10" s="4" t="s">
        <v>5</v>
      </c>
      <c r="C10" s="8">
        <v>0</v>
      </c>
      <c r="D10" s="4" t="s">
        <v>11</v>
      </c>
      <c r="E10" s="8">
        <v>0</v>
      </c>
      <c r="F10" s="4" t="s">
        <v>22</v>
      </c>
      <c r="G10" s="12">
        <v>0</v>
      </c>
      <c r="H10" s="12" t="s">
        <v>29</v>
      </c>
      <c r="I10" s="12">
        <v>0</v>
      </c>
      <c r="K10" t="s">
        <v>134</v>
      </c>
    </row>
    <row r="11" spans="2:11" ht="12.75">
      <c r="B11" s="4" t="s">
        <v>6</v>
      </c>
      <c r="C11" s="8">
        <v>0</v>
      </c>
      <c r="D11" s="4" t="s">
        <v>12</v>
      </c>
      <c r="E11" s="8">
        <v>1</v>
      </c>
      <c r="F11" s="4" t="s">
        <v>23</v>
      </c>
      <c r="G11" s="12">
        <v>0</v>
      </c>
      <c r="H11" s="12" t="s">
        <v>30</v>
      </c>
      <c r="I11" s="12">
        <v>0</v>
      </c>
      <c r="K11" s="39" t="s">
        <v>135</v>
      </c>
    </row>
    <row r="12" spans="2:11" ht="13.5" thickBot="1">
      <c r="B12" s="5" t="s">
        <v>7</v>
      </c>
      <c r="C12" s="9">
        <v>0</v>
      </c>
      <c r="D12" s="5" t="s">
        <v>13</v>
      </c>
      <c r="E12" s="9">
        <v>3</v>
      </c>
      <c r="F12" s="5" t="s">
        <v>24</v>
      </c>
      <c r="G12" s="13">
        <v>0</v>
      </c>
      <c r="H12" s="13" t="s">
        <v>31</v>
      </c>
      <c r="I12" s="13">
        <v>0</v>
      </c>
      <c r="K12" s="39" t="s">
        <v>136</v>
      </c>
    </row>
    <row r="13" spans="2:9" ht="13.5" thickBot="1">
      <c r="B13" s="20" t="s">
        <v>74</v>
      </c>
      <c r="C13" s="23">
        <f>SUM(C5:C12)</f>
        <v>8</v>
      </c>
      <c r="D13" s="20" t="s">
        <v>74</v>
      </c>
      <c r="E13" s="21">
        <f>SUM(E5:E12)</f>
        <v>10</v>
      </c>
      <c r="F13" s="20" t="s">
        <v>74</v>
      </c>
      <c r="G13" s="22">
        <f>SUM(G5:G12)</f>
        <v>7</v>
      </c>
      <c r="H13" s="20" t="s">
        <v>74</v>
      </c>
      <c r="I13" s="22">
        <f>SUM(I5:I12)</f>
        <v>5</v>
      </c>
    </row>
    <row r="14" spans="2:9" ht="13.5" thickBot="1">
      <c r="B14" s="2" t="s">
        <v>41</v>
      </c>
      <c r="C14" s="6"/>
      <c r="D14" s="2" t="s">
        <v>42</v>
      </c>
      <c r="E14" s="6"/>
      <c r="F14" s="15" t="s">
        <v>47</v>
      </c>
      <c r="G14" s="14"/>
      <c r="H14" s="14" t="s">
        <v>63</v>
      </c>
      <c r="I14" s="14"/>
    </row>
    <row r="15" spans="2:9" ht="12.75">
      <c r="B15" s="3" t="s">
        <v>33</v>
      </c>
      <c r="C15" s="7">
        <v>2</v>
      </c>
      <c r="D15" s="3" t="s">
        <v>43</v>
      </c>
      <c r="E15" s="7">
        <v>0</v>
      </c>
      <c r="F15" s="3" t="s">
        <v>48</v>
      </c>
      <c r="G15" s="11">
        <v>2</v>
      </c>
      <c r="H15" s="11" t="s">
        <v>56</v>
      </c>
      <c r="I15" s="11">
        <v>1</v>
      </c>
    </row>
    <row r="16" spans="2:9" ht="12.75">
      <c r="B16" s="4" t="s">
        <v>34</v>
      </c>
      <c r="C16" s="8">
        <v>3</v>
      </c>
      <c r="D16" s="4" t="s">
        <v>44</v>
      </c>
      <c r="E16" s="8">
        <v>3</v>
      </c>
      <c r="F16" s="4" t="s">
        <v>49</v>
      </c>
      <c r="G16" s="12">
        <v>3</v>
      </c>
      <c r="H16" s="12" t="s">
        <v>57</v>
      </c>
      <c r="I16" s="12">
        <v>1</v>
      </c>
    </row>
    <row r="17" spans="2:9" ht="12.75">
      <c r="B17" s="4" t="s">
        <v>35</v>
      </c>
      <c r="C17" s="8">
        <v>1</v>
      </c>
      <c r="D17" s="4" t="s">
        <v>2</v>
      </c>
      <c r="E17" s="8">
        <v>2</v>
      </c>
      <c r="F17" s="4" t="s">
        <v>50</v>
      </c>
      <c r="G17" s="12">
        <v>2</v>
      </c>
      <c r="H17" s="12" t="s">
        <v>35</v>
      </c>
      <c r="I17" s="12">
        <v>1</v>
      </c>
    </row>
    <row r="18" spans="2:9" ht="12.75">
      <c r="B18" s="4" t="s">
        <v>36</v>
      </c>
      <c r="C18" s="8">
        <v>1</v>
      </c>
      <c r="D18" s="4" t="s">
        <v>45</v>
      </c>
      <c r="E18" s="8">
        <v>3</v>
      </c>
      <c r="F18" s="4" t="s">
        <v>51</v>
      </c>
      <c r="G18" s="12">
        <v>2</v>
      </c>
      <c r="H18" s="12" t="s">
        <v>58</v>
      </c>
      <c r="I18" s="12">
        <v>0</v>
      </c>
    </row>
    <row r="19" spans="2:9" ht="12.75">
      <c r="B19" s="4" t="s">
        <v>37</v>
      </c>
      <c r="C19" s="8">
        <v>0</v>
      </c>
      <c r="D19" s="4" t="s">
        <v>46</v>
      </c>
      <c r="E19" s="8">
        <v>3</v>
      </c>
      <c r="F19" s="4" t="s">
        <v>52</v>
      </c>
      <c r="G19" s="12">
        <v>2</v>
      </c>
      <c r="H19" s="12" t="s">
        <v>59</v>
      </c>
      <c r="I19" s="12">
        <v>0</v>
      </c>
    </row>
    <row r="20" spans="2:9" ht="12.75">
      <c r="B20" s="4" t="s">
        <v>38</v>
      </c>
      <c r="C20" s="8">
        <v>0</v>
      </c>
      <c r="D20" s="4" t="s">
        <v>5</v>
      </c>
      <c r="E20" s="8">
        <v>0</v>
      </c>
      <c r="F20" s="4" t="s">
        <v>53</v>
      </c>
      <c r="G20" s="12">
        <v>0</v>
      </c>
      <c r="H20" s="12" t="s">
        <v>60</v>
      </c>
      <c r="I20" s="12">
        <v>0</v>
      </c>
    </row>
    <row r="21" spans="2:9" ht="12.75">
      <c r="B21" s="4" t="s">
        <v>39</v>
      </c>
      <c r="C21" s="8">
        <v>1</v>
      </c>
      <c r="D21" s="4" t="s">
        <v>12</v>
      </c>
      <c r="E21" s="8">
        <v>1</v>
      </c>
      <c r="F21" s="4" t="s">
        <v>54</v>
      </c>
      <c r="G21" s="12">
        <v>1</v>
      </c>
      <c r="H21" s="12" t="s">
        <v>61</v>
      </c>
      <c r="I21" s="12">
        <v>1</v>
      </c>
    </row>
    <row r="22" spans="2:9" ht="13.5" thickBot="1">
      <c r="B22" s="5" t="s">
        <v>40</v>
      </c>
      <c r="C22" s="9">
        <v>0</v>
      </c>
      <c r="D22" s="5" t="s">
        <v>31</v>
      </c>
      <c r="E22" s="9">
        <v>0</v>
      </c>
      <c r="F22" s="5" t="s">
        <v>55</v>
      </c>
      <c r="G22" s="13">
        <v>0</v>
      </c>
      <c r="H22" s="13" t="s">
        <v>62</v>
      </c>
      <c r="I22" s="13">
        <v>1</v>
      </c>
    </row>
    <row r="23" spans="2:9" ht="13.5" thickBot="1">
      <c r="B23" s="20" t="s">
        <v>74</v>
      </c>
      <c r="C23" s="18">
        <f>SUM(C15:C22)</f>
        <v>8</v>
      </c>
      <c r="D23" s="20" t="s">
        <v>74</v>
      </c>
      <c r="E23" s="18">
        <f>SUM(E15:E22)</f>
        <v>12</v>
      </c>
      <c r="F23" s="20" t="s">
        <v>74</v>
      </c>
      <c r="G23" s="18">
        <f>SUM(G15:H22)</f>
        <v>12</v>
      </c>
      <c r="H23" s="20" t="s">
        <v>74</v>
      </c>
      <c r="I23" s="18">
        <f>SUM(I15:I22)</f>
        <v>5</v>
      </c>
    </row>
    <row r="24" spans="2:9" ht="13.5" thickBot="1">
      <c r="B24" s="2" t="s">
        <v>80</v>
      </c>
      <c r="C24" s="6"/>
      <c r="D24" s="2" t="s">
        <v>89</v>
      </c>
      <c r="E24" s="6"/>
      <c r="F24" s="37" t="s">
        <v>108</v>
      </c>
      <c r="G24" s="14"/>
      <c r="H24" s="14"/>
      <c r="I24" s="14"/>
    </row>
    <row r="25" spans="2:9" ht="12.75">
      <c r="B25" s="3" t="s">
        <v>75</v>
      </c>
      <c r="C25" s="7">
        <v>2</v>
      </c>
      <c r="D25" s="27"/>
      <c r="E25" s="7"/>
      <c r="F25" s="27"/>
      <c r="G25" s="11"/>
      <c r="H25" s="11"/>
      <c r="I25" s="11"/>
    </row>
    <row r="26" spans="2:9" ht="12.75">
      <c r="B26" s="4" t="s">
        <v>1</v>
      </c>
      <c r="C26" s="8">
        <v>2</v>
      </c>
      <c r="D26" s="4"/>
      <c r="E26" s="8"/>
      <c r="F26" s="4"/>
      <c r="G26" s="12"/>
      <c r="H26" s="12"/>
      <c r="I26" s="12"/>
    </row>
    <row r="27" spans="2:9" ht="12.75">
      <c r="B27" s="4" t="s">
        <v>76</v>
      </c>
      <c r="C27" s="8">
        <v>3</v>
      </c>
      <c r="D27" s="4"/>
      <c r="E27" s="8"/>
      <c r="F27" s="4"/>
      <c r="G27" s="12"/>
      <c r="H27" s="12"/>
      <c r="I27" s="12"/>
    </row>
    <row r="28" spans="2:9" ht="12.75">
      <c r="B28" s="4" t="s">
        <v>45</v>
      </c>
      <c r="C28" s="8">
        <v>3</v>
      </c>
      <c r="D28" s="4"/>
      <c r="E28" s="8"/>
      <c r="F28" s="4"/>
      <c r="G28" s="12"/>
      <c r="H28" s="12"/>
      <c r="I28" s="12"/>
    </row>
    <row r="29" spans="2:9" ht="12.75">
      <c r="B29" s="4" t="s">
        <v>10</v>
      </c>
      <c r="C29" s="8">
        <v>0</v>
      </c>
      <c r="D29" s="4" t="s">
        <v>85</v>
      </c>
      <c r="E29" s="8">
        <v>0</v>
      </c>
      <c r="F29" s="4" t="s">
        <v>106</v>
      </c>
      <c r="G29" s="12">
        <v>0</v>
      </c>
      <c r="H29" s="12"/>
      <c r="I29" s="12"/>
    </row>
    <row r="30" spans="2:9" ht="12.75">
      <c r="B30" s="4" t="s">
        <v>77</v>
      </c>
      <c r="C30" s="8">
        <v>0</v>
      </c>
      <c r="D30" s="4" t="s">
        <v>86</v>
      </c>
      <c r="E30" s="8">
        <v>0</v>
      </c>
      <c r="F30" s="4" t="s">
        <v>38</v>
      </c>
      <c r="G30" s="12">
        <v>0</v>
      </c>
      <c r="H30" s="12"/>
      <c r="I30" s="12"/>
    </row>
    <row r="31" spans="2:9" ht="12.75">
      <c r="B31" s="4" t="s">
        <v>78</v>
      </c>
      <c r="C31" s="8">
        <v>1</v>
      </c>
      <c r="D31" s="4" t="s">
        <v>87</v>
      </c>
      <c r="E31" s="8">
        <v>1</v>
      </c>
      <c r="F31" s="4" t="s">
        <v>107</v>
      </c>
      <c r="G31" s="12">
        <v>1</v>
      </c>
      <c r="H31" s="12"/>
      <c r="I31" s="12"/>
    </row>
    <row r="32" spans="2:9" ht="13.5" thickBot="1">
      <c r="B32" s="5" t="s">
        <v>79</v>
      </c>
      <c r="C32" s="9">
        <v>0</v>
      </c>
      <c r="D32" s="28" t="s">
        <v>88</v>
      </c>
      <c r="E32" s="9">
        <v>0</v>
      </c>
      <c r="F32" s="28" t="s">
        <v>40</v>
      </c>
      <c r="G32" s="13">
        <v>0</v>
      </c>
      <c r="H32" s="13"/>
      <c r="I32" s="13"/>
    </row>
    <row r="33" spans="2:9" ht="13.5" thickBot="1">
      <c r="B33" s="20" t="s">
        <v>74</v>
      </c>
      <c r="C33" s="18">
        <f>SUM(C25:C32)</f>
        <v>11</v>
      </c>
      <c r="D33" s="26" t="s">
        <v>74</v>
      </c>
      <c r="E33" s="18">
        <f>SUM(E25:E32)</f>
        <v>1</v>
      </c>
      <c r="F33" s="26" t="s">
        <v>74</v>
      </c>
      <c r="G33" s="18">
        <f>SUM(G25:H32)</f>
        <v>1</v>
      </c>
      <c r="H33" s="20" t="s">
        <v>74</v>
      </c>
      <c r="I33" s="18">
        <f>SUM(I25:I32)</f>
        <v>0</v>
      </c>
    </row>
    <row r="36" ht="12.75">
      <c r="B36" s="19" t="s">
        <v>73</v>
      </c>
    </row>
    <row r="37" ht="13.5" thickBot="1"/>
    <row r="38" spans="2:9" ht="13.5" thickBot="1">
      <c r="B38" s="34" t="s">
        <v>64</v>
      </c>
      <c r="C38" s="6" t="s">
        <v>15</v>
      </c>
      <c r="D38" s="34" t="s">
        <v>14</v>
      </c>
      <c r="E38" s="6" t="s">
        <v>15</v>
      </c>
      <c r="F38" s="34" t="s">
        <v>16</v>
      </c>
      <c r="G38" s="10" t="s">
        <v>15</v>
      </c>
      <c r="H38" s="38" t="s">
        <v>32</v>
      </c>
      <c r="I38" s="10" t="s">
        <v>15</v>
      </c>
    </row>
    <row r="39" spans="2:11" ht="12.75">
      <c r="B39" s="27" t="s">
        <v>157</v>
      </c>
      <c r="C39" s="7">
        <v>2</v>
      </c>
      <c r="D39" s="27" t="s">
        <v>109</v>
      </c>
      <c r="E39" s="7">
        <v>3</v>
      </c>
      <c r="F39" s="27" t="s">
        <v>98</v>
      </c>
      <c r="G39" s="7">
        <v>2</v>
      </c>
      <c r="H39" s="27" t="s">
        <v>116</v>
      </c>
      <c r="I39" s="11">
        <v>0</v>
      </c>
      <c r="K39" s="39" t="s">
        <v>173</v>
      </c>
    </row>
    <row r="40" spans="2:11" ht="12.75">
      <c r="B40" s="4" t="s">
        <v>158</v>
      </c>
      <c r="C40" s="8">
        <v>0</v>
      </c>
      <c r="D40" s="4" t="s">
        <v>110</v>
      </c>
      <c r="E40" s="8">
        <v>0</v>
      </c>
      <c r="F40" s="4" t="s">
        <v>99</v>
      </c>
      <c r="G40" s="8">
        <v>0</v>
      </c>
      <c r="H40" s="4" t="s">
        <v>117</v>
      </c>
      <c r="I40" s="12">
        <v>0</v>
      </c>
      <c r="K40" s="39" t="s">
        <v>174</v>
      </c>
    </row>
    <row r="41" spans="2:11" ht="12.75">
      <c r="B41" s="4" t="s">
        <v>159</v>
      </c>
      <c r="C41" s="8">
        <v>0</v>
      </c>
      <c r="D41" s="4" t="s">
        <v>111</v>
      </c>
      <c r="E41" s="8">
        <v>0</v>
      </c>
      <c r="F41" s="4" t="s">
        <v>100</v>
      </c>
      <c r="G41" s="8">
        <v>0</v>
      </c>
      <c r="H41" s="4" t="s">
        <v>111</v>
      </c>
      <c r="I41" s="12">
        <v>0</v>
      </c>
      <c r="K41" s="39" t="s">
        <v>174</v>
      </c>
    </row>
    <row r="42" spans="2:11" ht="12.75">
      <c r="B42" s="4" t="s">
        <v>160</v>
      </c>
      <c r="C42" s="8">
        <v>0</v>
      </c>
      <c r="D42" s="4" t="s">
        <v>112</v>
      </c>
      <c r="E42" s="8">
        <v>0</v>
      </c>
      <c r="F42" s="4" t="s">
        <v>101</v>
      </c>
      <c r="G42" s="8">
        <v>0</v>
      </c>
      <c r="H42" s="4" t="s">
        <v>118</v>
      </c>
      <c r="I42" s="12">
        <v>3</v>
      </c>
      <c r="K42" s="39" t="s">
        <v>216</v>
      </c>
    </row>
    <row r="43" spans="2:11" ht="12.75">
      <c r="B43" s="4" t="s">
        <v>144</v>
      </c>
      <c r="C43" s="8">
        <v>0</v>
      </c>
      <c r="D43" s="4" t="s">
        <v>113</v>
      </c>
      <c r="E43" s="8">
        <v>0</v>
      </c>
      <c r="F43" s="4" t="s">
        <v>102</v>
      </c>
      <c r="G43" s="8">
        <v>0</v>
      </c>
      <c r="H43" s="4" t="s">
        <v>119</v>
      </c>
      <c r="I43" s="12">
        <v>0</v>
      </c>
      <c r="K43" s="39" t="s">
        <v>216</v>
      </c>
    </row>
    <row r="44" spans="2:11" ht="12.75">
      <c r="B44" s="4" t="s">
        <v>145</v>
      </c>
      <c r="C44" s="8">
        <v>1</v>
      </c>
      <c r="D44" s="4" t="s">
        <v>114</v>
      </c>
      <c r="E44" s="8">
        <v>1</v>
      </c>
      <c r="F44" s="4" t="s">
        <v>103</v>
      </c>
      <c r="G44" s="8">
        <v>0</v>
      </c>
      <c r="H44" s="4" t="s">
        <v>120</v>
      </c>
      <c r="I44" s="12">
        <v>0</v>
      </c>
      <c r="K44" s="39" t="s">
        <v>135</v>
      </c>
    </row>
    <row r="45" spans="2:11" ht="12.75">
      <c r="B45" s="4" t="s">
        <v>146</v>
      </c>
      <c r="C45" s="8">
        <v>3</v>
      </c>
      <c r="D45" s="4" t="s">
        <v>115</v>
      </c>
      <c r="E45" s="8">
        <v>1</v>
      </c>
      <c r="F45" s="4" t="s">
        <v>104</v>
      </c>
      <c r="G45" s="8">
        <v>0</v>
      </c>
      <c r="H45" s="4" t="s">
        <v>121</v>
      </c>
      <c r="I45" s="12">
        <v>1</v>
      </c>
      <c r="K45" s="39" t="s">
        <v>217</v>
      </c>
    </row>
    <row r="46" spans="2:11" ht="13.5" thickBot="1">
      <c r="B46" s="28" t="s">
        <v>97</v>
      </c>
      <c r="C46" s="9">
        <v>2</v>
      </c>
      <c r="D46" s="28" t="s">
        <v>105</v>
      </c>
      <c r="E46" s="9">
        <v>2</v>
      </c>
      <c r="F46" s="28" t="s">
        <v>105</v>
      </c>
      <c r="G46" s="9">
        <v>2</v>
      </c>
      <c r="H46" s="28" t="s">
        <v>122</v>
      </c>
      <c r="I46" s="13">
        <v>3</v>
      </c>
      <c r="K46" s="39" t="s">
        <v>81</v>
      </c>
    </row>
    <row r="47" spans="2:9" ht="13.5" thickBot="1">
      <c r="B47" s="26" t="s">
        <v>74</v>
      </c>
      <c r="C47" s="23">
        <f>SUM(C39:C46)</f>
        <v>8</v>
      </c>
      <c r="D47" s="26" t="s">
        <v>74</v>
      </c>
      <c r="E47" s="21">
        <f>SUM(E39:E46)</f>
        <v>7</v>
      </c>
      <c r="F47" s="26" t="s">
        <v>74</v>
      </c>
      <c r="G47" s="22">
        <f>SUM(G39:G46)</f>
        <v>4</v>
      </c>
      <c r="H47" s="26" t="s">
        <v>74</v>
      </c>
      <c r="I47" s="22">
        <f>SUM(I39:I46)</f>
        <v>7</v>
      </c>
    </row>
    <row r="48" spans="2:9" ht="13.5" thickBot="1">
      <c r="B48" s="2" t="s">
        <v>41</v>
      </c>
      <c r="C48" s="6"/>
      <c r="D48" s="34" t="s">
        <v>42</v>
      </c>
      <c r="E48" s="6"/>
      <c r="F48" s="37" t="s">
        <v>47</v>
      </c>
      <c r="G48" s="14"/>
      <c r="H48" s="40" t="s">
        <v>63</v>
      </c>
      <c r="I48" s="14"/>
    </row>
    <row r="49" spans="2:9" ht="12.75">
      <c r="B49" s="3"/>
      <c r="C49" s="7"/>
      <c r="D49" s="27" t="s">
        <v>123</v>
      </c>
      <c r="E49" s="7">
        <v>1</v>
      </c>
      <c r="F49" s="27" t="s">
        <v>140</v>
      </c>
      <c r="G49" s="7">
        <v>3</v>
      </c>
      <c r="H49" s="27" t="s">
        <v>157</v>
      </c>
      <c r="I49" s="11">
        <v>2</v>
      </c>
    </row>
    <row r="50" spans="2:9" ht="12.75">
      <c r="B50" s="4"/>
      <c r="C50" s="8"/>
      <c r="D50" s="4" t="s">
        <v>124</v>
      </c>
      <c r="E50" s="8">
        <v>0</v>
      </c>
      <c r="F50" s="4" t="s">
        <v>141</v>
      </c>
      <c r="G50" s="8">
        <v>2</v>
      </c>
      <c r="H50" s="4" t="s">
        <v>161</v>
      </c>
      <c r="I50" s="12">
        <v>2</v>
      </c>
    </row>
    <row r="51" spans="2:9" ht="12.75">
      <c r="B51" s="4"/>
      <c r="C51" s="8"/>
      <c r="D51" s="4" t="s">
        <v>100</v>
      </c>
      <c r="E51" s="8">
        <v>0</v>
      </c>
      <c r="F51" s="4" t="s">
        <v>142</v>
      </c>
      <c r="G51" s="8">
        <v>0</v>
      </c>
      <c r="H51" s="4" t="s">
        <v>162</v>
      </c>
      <c r="I51" s="12">
        <v>0</v>
      </c>
    </row>
    <row r="52" spans="2:9" ht="12.75">
      <c r="B52" s="4"/>
      <c r="C52" s="8"/>
      <c r="D52" s="4" t="s">
        <v>125</v>
      </c>
      <c r="E52" s="8">
        <v>0</v>
      </c>
      <c r="F52" s="4" t="s">
        <v>143</v>
      </c>
      <c r="G52" s="8">
        <v>3</v>
      </c>
      <c r="H52" s="4" t="s">
        <v>151</v>
      </c>
      <c r="I52" s="12">
        <v>2</v>
      </c>
    </row>
    <row r="53" spans="2:9" ht="12.75">
      <c r="B53" s="4"/>
      <c r="C53" s="8"/>
      <c r="D53" s="4" t="s">
        <v>126</v>
      </c>
      <c r="E53" s="8">
        <v>0</v>
      </c>
      <c r="F53" s="4" t="s">
        <v>144</v>
      </c>
      <c r="G53" s="8">
        <v>0</v>
      </c>
      <c r="H53" s="4" t="s">
        <v>144</v>
      </c>
      <c r="I53" s="12">
        <v>0</v>
      </c>
    </row>
    <row r="54" spans="2:9" ht="12.75">
      <c r="B54" s="4"/>
      <c r="C54" s="8"/>
      <c r="D54" s="4" t="s">
        <v>114</v>
      </c>
      <c r="E54" s="8">
        <v>1</v>
      </c>
      <c r="F54" s="4" t="s">
        <v>145</v>
      </c>
      <c r="G54" s="8">
        <v>1</v>
      </c>
      <c r="H54" s="4" t="s">
        <v>163</v>
      </c>
      <c r="I54" s="12">
        <v>0</v>
      </c>
    </row>
    <row r="55" spans="2:9" ht="12.75">
      <c r="B55" s="4"/>
      <c r="C55" s="8"/>
      <c r="D55" s="4" t="s">
        <v>127</v>
      </c>
      <c r="E55" s="8">
        <v>3</v>
      </c>
      <c r="F55" s="4" t="s">
        <v>146</v>
      </c>
      <c r="G55" s="8">
        <v>3</v>
      </c>
      <c r="H55" s="4" t="s">
        <v>146</v>
      </c>
      <c r="I55" s="12">
        <v>3</v>
      </c>
    </row>
    <row r="56" spans="2:9" ht="13.5" thickBot="1">
      <c r="B56" s="5"/>
      <c r="C56" s="9"/>
      <c r="D56" s="28" t="s">
        <v>128</v>
      </c>
      <c r="E56" s="9">
        <v>0</v>
      </c>
      <c r="F56" s="28" t="s">
        <v>147</v>
      </c>
      <c r="G56" s="9">
        <v>2</v>
      </c>
      <c r="H56" s="28" t="s">
        <v>164</v>
      </c>
      <c r="I56" s="13">
        <v>0</v>
      </c>
    </row>
    <row r="57" spans="2:9" ht="13.5" thickBot="1">
      <c r="B57" s="20" t="s">
        <v>74</v>
      </c>
      <c r="C57" s="18">
        <f>SUM(C49:C56)</f>
        <v>0</v>
      </c>
      <c r="D57" s="26" t="s">
        <v>74</v>
      </c>
      <c r="E57" s="18">
        <f>SUM(E49:E56)</f>
        <v>5</v>
      </c>
      <c r="F57" s="26" t="s">
        <v>74</v>
      </c>
      <c r="G57" s="18">
        <f>SUM(G49:H56)</f>
        <v>14</v>
      </c>
      <c r="H57" s="26" t="s">
        <v>74</v>
      </c>
      <c r="I57" s="18">
        <f>SUM(I49:I56)</f>
        <v>9</v>
      </c>
    </row>
    <row r="58" spans="2:9" ht="13.5" thickBot="1">
      <c r="B58" s="34" t="s">
        <v>80</v>
      </c>
      <c r="C58" s="6"/>
      <c r="D58" s="34" t="s">
        <v>89</v>
      </c>
      <c r="E58" s="6"/>
      <c r="F58" s="37" t="s">
        <v>108</v>
      </c>
      <c r="G58" s="14"/>
      <c r="H58" s="40" t="s">
        <v>156</v>
      </c>
      <c r="I58" s="14"/>
    </row>
    <row r="59" spans="2:9" ht="12.75">
      <c r="B59" s="27" t="s">
        <v>123</v>
      </c>
      <c r="C59" s="7">
        <v>1</v>
      </c>
      <c r="D59" s="27" t="s">
        <v>90</v>
      </c>
      <c r="E59" s="7">
        <v>1</v>
      </c>
      <c r="F59" s="27" t="s">
        <v>129</v>
      </c>
      <c r="G59" s="7">
        <v>1</v>
      </c>
      <c r="H59" s="27" t="s">
        <v>148</v>
      </c>
      <c r="I59" s="11">
        <v>1</v>
      </c>
    </row>
    <row r="60" spans="2:9" ht="12.75">
      <c r="B60" s="4" t="s">
        <v>124</v>
      </c>
      <c r="C60" s="8">
        <v>0</v>
      </c>
      <c r="D60" s="4" t="s">
        <v>91</v>
      </c>
      <c r="E60" s="8">
        <v>1</v>
      </c>
      <c r="F60" s="4" t="s">
        <v>110</v>
      </c>
      <c r="G60" s="8">
        <v>0</v>
      </c>
      <c r="H60" s="4" t="s">
        <v>149</v>
      </c>
      <c r="I60" s="12">
        <v>0</v>
      </c>
    </row>
    <row r="61" spans="2:9" ht="12.75">
      <c r="B61" s="4" t="s">
        <v>111</v>
      </c>
      <c r="C61" s="8">
        <v>0</v>
      </c>
      <c r="D61" s="4" t="s">
        <v>92</v>
      </c>
      <c r="E61" s="8">
        <v>0</v>
      </c>
      <c r="F61" s="4" t="s">
        <v>111</v>
      </c>
      <c r="G61" s="8">
        <v>0</v>
      </c>
      <c r="H61" s="4" t="s">
        <v>150</v>
      </c>
      <c r="I61" s="12">
        <v>0</v>
      </c>
    </row>
    <row r="62" spans="2:9" ht="12.75">
      <c r="B62" s="4" t="s">
        <v>137</v>
      </c>
      <c r="C62" s="8">
        <v>0</v>
      </c>
      <c r="D62" s="4" t="s">
        <v>93</v>
      </c>
      <c r="E62" s="8">
        <v>0</v>
      </c>
      <c r="F62" s="4" t="s">
        <v>130</v>
      </c>
      <c r="G62" s="8">
        <v>0</v>
      </c>
      <c r="H62" s="4" t="s">
        <v>151</v>
      </c>
      <c r="I62" s="12">
        <v>2</v>
      </c>
    </row>
    <row r="63" spans="2:9" ht="12.75">
      <c r="B63" s="4" t="s">
        <v>119</v>
      </c>
      <c r="C63" s="8">
        <v>0</v>
      </c>
      <c r="D63" s="4" t="s">
        <v>94</v>
      </c>
      <c r="E63" s="8">
        <v>3</v>
      </c>
      <c r="F63" s="4" t="s">
        <v>102</v>
      </c>
      <c r="G63" s="8">
        <v>0</v>
      </c>
      <c r="H63" s="4" t="s">
        <v>152</v>
      </c>
      <c r="I63" s="12">
        <v>0</v>
      </c>
    </row>
    <row r="64" spans="2:9" ht="12.75">
      <c r="B64" s="4" t="s">
        <v>114</v>
      </c>
      <c r="C64" s="8">
        <v>1</v>
      </c>
      <c r="D64" s="4" t="s">
        <v>95</v>
      </c>
      <c r="E64" s="8">
        <v>0</v>
      </c>
      <c r="F64" s="4" t="s">
        <v>131</v>
      </c>
      <c r="G64" s="8">
        <v>0</v>
      </c>
      <c r="H64" s="4" t="s">
        <v>153</v>
      </c>
      <c r="I64" s="12">
        <v>0</v>
      </c>
    </row>
    <row r="65" spans="2:9" ht="12.75">
      <c r="B65" s="4" t="s">
        <v>138</v>
      </c>
      <c r="C65" s="8">
        <v>2</v>
      </c>
      <c r="D65" s="4" t="s">
        <v>96</v>
      </c>
      <c r="E65" s="8">
        <v>1</v>
      </c>
      <c r="F65" s="4" t="s">
        <v>121</v>
      </c>
      <c r="G65" s="8">
        <v>1</v>
      </c>
      <c r="H65" s="4" t="s">
        <v>154</v>
      </c>
      <c r="I65" s="12">
        <v>0</v>
      </c>
    </row>
    <row r="66" spans="2:9" ht="13.5" thickBot="1">
      <c r="B66" s="28" t="s">
        <v>139</v>
      </c>
      <c r="C66" s="9">
        <v>0</v>
      </c>
      <c r="D66" s="28" t="s">
        <v>97</v>
      </c>
      <c r="E66" s="9">
        <v>2</v>
      </c>
      <c r="F66" s="28" t="s">
        <v>132</v>
      </c>
      <c r="G66" s="9">
        <v>2</v>
      </c>
      <c r="H66" s="28" t="s">
        <v>155</v>
      </c>
      <c r="I66" s="13">
        <v>3</v>
      </c>
    </row>
    <row r="67" spans="2:9" ht="13.5" thickBot="1">
      <c r="B67" s="26" t="s">
        <v>74</v>
      </c>
      <c r="C67" s="18">
        <f>SUM(C59:C66)</f>
        <v>4</v>
      </c>
      <c r="D67" s="26" t="s">
        <v>74</v>
      </c>
      <c r="E67" s="18">
        <f>SUM(E59:E66)</f>
        <v>8</v>
      </c>
      <c r="F67" s="26" t="s">
        <v>74</v>
      </c>
      <c r="G67" s="18">
        <f>SUM(G59:H66)</f>
        <v>4</v>
      </c>
      <c r="H67" s="26" t="s">
        <v>74</v>
      </c>
      <c r="I67" s="18">
        <f>SUM(I59:I66)</f>
        <v>6</v>
      </c>
    </row>
    <row r="68" spans="2:9" ht="13.5" thickBot="1">
      <c r="B68" s="34" t="s">
        <v>168</v>
      </c>
      <c r="C68" s="6"/>
      <c r="D68" s="34"/>
      <c r="E68" s="6"/>
      <c r="F68" s="37" t="s">
        <v>172</v>
      </c>
      <c r="G68" s="14"/>
      <c r="H68" s="40" t="s">
        <v>183</v>
      </c>
      <c r="I68" s="14"/>
    </row>
    <row r="69" spans="2:9" ht="12.75">
      <c r="B69" s="27" t="s">
        <v>165</v>
      </c>
      <c r="C69" s="7">
        <v>0</v>
      </c>
      <c r="D69" s="27"/>
      <c r="E69" s="7"/>
      <c r="F69" s="27" t="s">
        <v>157</v>
      </c>
      <c r="G69" s="7">
        <v>2</v>
      </c>
      <c r="H69" s="27" t="s">
        <v>148</v>
      </c>
      <c r="I69" s="11">
        <v>1</v>
      </c>
    </row>
    <row r="70" spans="2:9" ht="12.75">
      <c r="B70" s="4" t="s">
        <v>149</v>
      </c>
      <c r="C70" s="8">
        <v>0</v>
      </c>
      <c r="D70" s="4"/>
      <c r="E70" s="8"/>
      <c r="F70" s="4" t="s">
        <v>170</v>
      </c>
      <c r="G70" s="8">
        <v>0</v>
      </c>
      <c r="H70" s="4" t="s">
        <v>170</v>
      </c>
      <c r="I70" s="12">
        <v>0</v>
      </c>
    </row>
    <row r="71" spans="2:9" ht="12.75">
      <c r="B71" s="4" t="s">
        <v>159</v>
      </c>
      <c r="C71" s="8">
        <v>0</v>
      </c>
      <c r="D71" s="4"/>
      <c r="E71" s="8"/>
      <c r="F71" s="4" t="s">
        <v>171</v>
      </c>
      <c r="G71" s="8">
        <v>0</v>
      </c>
      <c r="H71" s="4" t="s">
        <v>159</v>
      </c>
      <c r="I71" s="12">
        <v>0</v>
      </c>
    </row>
    <row r="72" spans="2:9" ht="12.75">
      <c r="B72" s="4" t="s">
        <v>166</v>
      </c>
      <c r="C72" s="8">
        <v>0</v>
      </c>
      <c r="D72" s="4"/>
      <c r="E72" s="8"/>
      <c r="F72" s="4" t="s">
        <v>151</v>
      </c>
      <c r="G72" s="8">
        <v>2</v>
      </c>
      <c r="H72" s="4" t="s">
        <v>93</v>
      </c>
      <c r="I72" s="12">
        <v>0</v>
      </c>
    </row>
    <row r="73" spans="2:9" ht="12.75">
      <c r="B73" s="4" t="s">
        <v>167</v>
      </c>
      <c r="C73" s="8">
        <v>0</v>
      </c>
      <c r="D73" s="4"/>
      <c r="E73" s="8"/>
      <c r="F73" s="4" t="s">
        <v>144</v>
      </c>
      <c r="G73" s="8">
        <v>0</v>
      </c>
      <c r="H73" s="4" t="s">
        <v>167</v>
      </c>
      <c r="I73" s="12">
        <v>0</v>
      </c>
    </row>
    <row r="74" spans="2:9" ht="12.75">
      <c r="B74" s="4" t="s">
        <v>95</v>
      </c>
      <c r="C74" s="8">
        <v>0</v>
      </c>
      <c r="D74" s="4"/>
      <c r="E74" s="8"/>
      <c r="F74" s="4" t="s">
        <v>169</v>
      </c>
      <c r="G74" s="8">
        <v>1</v>
      </c>
      <c r="H74" s="4" t="s">
        <v>184</v>
      </c>
      <c r="I74" s="12">
        <v>0</v>
      </c>
    </row>
    <row r="75" spans="2:9" ht="12.75">
      <c r="B75" s="4" t="s">
        <v>146</v>
      </c>
      <c r="C75" s="8">
        <v>3</v>
      </c>
      <c r="D75" s="4"/>
      <c r="E75" s="8"/>
      <c r="F75" s="4" t="s">
        <v>146</v>
      </c>
      <c r="G75" s="8">
        <v>3</v>
      </c>
      <c r="H75" s="4" t="s">
        <v>185</v>
      </c>
      <c r="I75" s="12">
        <v>1</v>
      </c>
    </row>
    <row r="76" spans="2:9" ht="13.5" thickBot="1">
      <c r="B76" s="28" t="s">
        <v>97</v>
      </c>
      <c r="C76" s="9">
        <v>2</v>
      </c>
      <c r="D76" s="28"/>
      <c r="E76" s="9"/>
      <c r="F76" s="28" t="s">
        <v>97</v>
      </c>
      <c r="G76" s="9">
        <v>2</v>
      </c>
      <c r="H76" s="28" t="s">
        <v>97</v>
      </c>
      <c r="I76" s="13">
        <v>2</v>
      </c>
    </row>
    <row r="77" spans="2:9" ht="13.5" thickBot="1">
      <c r="B77" s="26" t="s">
        <v>74</v>
      </c>
      <c r="C77" s="18">
        <f>SUM(C69:C76)</f>
        <v>5</v>
      </c>
      <c r="D77" s="26" t="s">
        <v>74</v>
      </c>
      <c r="E77" s="18">
        <f>SUM(E69:E76)</f>
        <v>0</v>
      </c>
      <c r="F77" s="26" t="s">
        <v>74</v>
      </c>
      <c r="G77" s="18">
        <f>SUM(G69:H76)</f>
        <v>10</v>
      </c>
      <c r="H77" s="26" t="s">
        <v>74</v>
      </c>
      <c r="I77" s="18">
        <f>SUM(I69:I76)</f>
        <v>4</v>
      </c>
    </row>
    <row r="78" spans="2:9" ht="12.75">
      <c r="B78" s="41"/>
      <c r="C78" s="42"/>
      <c r="D78" s="41"/>
      <c r="E78" s="42"/>
      <c r="F78" s="41"/>
      <c r="G78" s="42"/>
      <c r="H78" s="41"/>
      <c r="I78" s="42"/>
    </row>
    <row r="79" spans="2:9" ht="12.75">
      <c r="B79" s="41"/>
      <c r="C79" s="42"/>
      <c r="D79" s="41"/>
      <c r="E79" s="42"/>
      <c r="F79" s="41"/>
      <c r="G79" s="42"/>
      <c r="H79" s="41"/>
      <c r="I79" s="42"/>
    </row>
    <row r="80" spans="2:9" ht="12.75">
      <c r="B80" s="41"/>
      <c r="C80" s="42"/>
      <c r="D80" s="41"/>
      <c r="E80" s="42"/>
      <c r="F80" s="41"/>
      <c r="G80" s="42"/>
      <c r="H80" s="41"/>
      <c r="I80" s="42"/>
    </row>
    <row r="81" spans="2:9" ht="12.75">
      <c r="B81" s="41"/>
      <c r="C81" s="42"/>
      <c r="D81" s="41"/>
      <c r="E81" s="42"/>
      <c r="F81" s="41"/>
      <c r="G81" s="42"/>
      <c r="H81" s="41"/>
      <c r="I81" s="42"/>
    </row>
    <row r="83" ht="12.75">
      <c r="B83" s="1" t="s">
        <v>84</v>
      </c>
    </row>
    <row r="84" ht="13.5" thickBot="1"/>
    <row r="85" spans="2:9" ht="13.5" thickBot="1">
      <c r="B85" s="34" t="s">
        <v>64</v>
      </c>
      <c r="C85" s="6" t="s">
        <v>15</v>
      </c>
      <c r="D85" s="2" t="s">
        <v>14</v>
      </c>
      <c r="E85" s="6" t="s">
        <v>15</v>
      </c>
      <c r="F85" s="2" t="s">
        <v>16</v>
      </c>
      <c r="G85" s="10" t="s">
        <v>15</v>
      </c>
      <c r="H85" s="10" t="s">
        <v>32</v>
      </c>
      <c r="I85" s="10" t="s">
        <v>15</v>
      </c>
    </row>
    <row r="86" spans="2:11" ht="12.75">
      <c r="B86" s="35" t="s">
        <v>200</v>
      </c>
      <c r="C86" s="7">
        <v>0</v>
      </c>
      <c r="D86" s="3" t="s">
        <v>237</v>
      </c>
      <c r="E86" s="7">
        <v>0</v>
      </c>
      <c r="F86" s="3" t="s">
        <v>186</v>
      </c>
      <c r="G86" s="11">
        <v>0</v>
      </c>
      <c r="H86" s="11" t="s">
        <v>210</v>
      </c>
      <c r="I86" s="11">
        <v>1</v>
      </c>
      <c r="K86" s="39" t="s">
        <v>83</v>
      </c>
    </row>
    <row r="87" spans="2:11" ht="12.75">
      <c r="B87" s="36" t="s">
        <v>224</v>
      </c>
      <c r="C87" s="8">
        <v>0</v>
      </c>
      <c r="D87" s="4" t="s">
        <v>238</v>
      </c>
      <c r="E87" s="8">
        <v>0</v>
      </c>
      <c r="F87" s="4" t="s">
        <v>187</v>
      </c>
      <c r="G87" s="12">
        <v>2</v>
      </c>
      <c r="H87" s="12" t="s">
        <v>211</v>
      </c>
      <c r="I87" s="12">
        <v>0</v>
      </c>
      <c r="K87" s="39" t="s">
        <v>255</v>
      </c>
    </row>
    <row r="88" spans="2:11" ht="12.75">
      <c r="B88" s="4" t="s">
        <v>188</v>
      </c>
      <c r="C88" s="8">
        <v>1</v>
      </c>
      <c r="D88" s="4" t="s">
        <v>202</v>
      </c>
      <c r="E88" s="8">
        <v>2</v>
      </c>
      <c r="F88" s="4" t="s">
        <v>188</v>
      </c>
      <c r="G88" s="12">
        <v>1</v>
      </c>
      <c r="H88" s="12" t="s">
        <v>212</v>
      </c>
      <c r="I88" s="12">
        <v>0</v>
      </c>
      <c r="K88" s="39" t="s">
        <v>81</v>
      </c>
    </row>
    <row r="89" spans="2:11" ht="12.75">
      <c r="B89" s="4" t="s">
        <v>189</v>
      </c>
      <c r="C89" s="8">
        <v>1</v>
      </c>
      <c r="D89" s="4" t="s">
        <v>239</v>
      </c>
      <c r="E89" s="8">
        <v>2</v>
      </c>
      <c r="F89" s="4" t="s">
        <v>189</v>
      </c>
      <c r="G89" s="12">
        <v>1</v>
      </c>
      <c r="H89" s="12" t="s">
        <v>213</v>
      </c>
      <c r="I89" s="12">
        <v>0</v>
      </c>
      <c r="K89" s="39" t="s">
        <v>81</v>
      </c>
    </row>
    <row r="90" spans="2:11" ht="12.75">
      <c r="B90" s="4" t="s">
        <v>240</v>
      </c>
      <c r="C90" s="8">
        <v>2</v>
      </c>
      <c r="D90" s="4" t="s">
        <v>240</v>
      </c>
      <c r="E90" s="8">
        <v>2</v>
      </c>
      <c r="F90" s="4" t="s">
        <v>190</v>
      </c>
      <c r="G90" s="12">
        <v>0</v>
      </c>
      <c r="H90" s="12" t="s">
        <v>214</v>
      </c>
      <c r="I90" s="12">
        <v>1</v>
      </c>
      <c r="K90" s="39" t="s">
        <v>83</v>
      </c>
    </row>
    <row r="91" spans="2:11" ht="12.75">
      <c r="B91" s="4" t="s">
        <v>191</v>
      </c>
      <c r="C91" s="8">
        <v>1</v>
      </c>
      <c r="D91" s="4" t="s">
        <v>241</v>
      </c>
      <c r="E91" s="8">
        <v>0</v>
      </c>
      <c r="F91" s="4" t="s">
        <v>191</v>
      </c>
      <c r="G91" s="12">
        <v>1</v>
      </c>
      <c r="H91" s="12" t="s">
        <v>215</v>
      </c>
      <c r="I91" s="12">
        <v>0</v>
      </c>
      <c r="K91" s="39" t="s">
        <v>136</v>
      </c>
    </row>
    <row r="92" spans="2:11" ht="12.75">
      <c r="B92" s="4" t="s">
        <v>206</v>
      </c>
      <c r="C92" s="8">
        <v>1</v>
      </c>
      <c r="D92" s="4" t="s">
        <v>192</v>
      </c>
      <c r="E92" s="8">
        <v>1</v>
      </c>
      <c r="F92" s="4" t="s">
        <v>192</v>
      </c>
      <c r="G92" s="12">
        <v>1</v>
      </c>
      <c r="H92" s="12" t="s">
        <v>209</v>
      </c>
      <c r="I92" s="12">
        <v>3</v>
      </c>
      <c r="K92" s="39" t="s">
        <v>217</v>
      </c>
    </row>
    <row r="93" spans="2:11" ht="13.5" thickBot="1">
      <c r="B93" s="28" t="s">
        <v>193</v>
      </c>
      <c r="C93" s="9">
        <v>1</v>
      </c>
      <c r="D93" s="5" t="s">
        <v>228</v>
      </c>
      <c r="E93" s="9">
        <v>0</v>
      </c>
      <c r="F93" s="5" t="s">
        <v>193</v>
      </c>
      <c r="G93" s="13">
        <v>1</v>
      </c>
      <c r="H93" s="13" t="s">
        <v>193</v>
      </c>
      <c r="I93" s="13">
        <v>1</v>
      </c>
      <c r="K93" s="39" t="s">
        <v>83</v>
      </c>
    </row>
    <row r="94" spans="2:9" ht="13.5" thickBot="1">
      <c r="B94" s="26" t="s">
        <v>74</v>
      </c>
      <c r="C94" s="23">
        <f>SUM(C86:C93)</f>
        <v>7</v>
      </c>
      <c r="D94" s="20" t="s">
        <v>74</v>
      </c>
      <c r="E94" s="21">
        <f>SUM(E86:E93)</f>
        <v>7</v>
      </c>
      <c r="F94" s="20" t="s">
        <v>74</v>
      </c>
      <c r="G94" s="22">
        <f>SUM(G86:G93)</f>
        <v>7</v>
      </c>
      <c r="H94" s="20" t="s">
        <v>74</v>
      </c>
      <c r="I94" s="22">
        <f>SUM(I86:I93)</f>
        <v>6</v>
      </c>
    </row>
    <row r="95" spans="2:9" ht="13.5" thickBot="1">
      <c r="B95" s="2" t="s">
        <v>41</v>
      </c>
      <c r="C95" s="6"/>
      <c r="D95" s="2" t="s">
        <v>42</v>
      </c>
      <c r="E95" s="6"/>
      <c r="F95" s="15" t="s">
        <v>47</v>
      </c>
      <c r="G95" s="14"/>
      <c r="H95" s="14" t="s">
        <v>63</v>
      </c>
      <c r="I95" s="14"/>
    </row>
    <row r="96" spans="2:9" ht="12.75">
      <c r="B96" s="3"/>
      <c r="C96" s="7"/>
      <c r="D96" s="3" t="s">
        <v>223</v>
      </c>
      <c r="E96" s="7">
        <v>0</v>
      </c>
      <c r="F96" s="3" t="s">
        <v>249</v>
      </c>
      <c r="G96" s="11">
        <v>0</v>
      </c>
      <c r="H96" s="11" t="s">
        <v>175</v>
      </c>
      <c r="I96" s="11">
        <v>0</v>
      </c>
    </row>
    <row r="97" spans="2:9" ht="12.75">
      <c r="B97" s="4"/>
      <c r="C97" s="8"/>
      <c r="D97" s="4" t="s">
        <v>224</v>
      </c>
      <c r="E97" s="8">
        <v>0</v>
      </c>
      <c r="F97" s="4" t="s">
        <v>201</v>
      </c>
      <c r="G97" s="12">
        <v>0</v>
      </c>
      <c r="H97" s="12" t="s">
        <v>248</v>
      </c>
      <c r="I97" s="12">
        <v>0</v>
      </c>
    </row>
    <row r="98" spans="2:9" ht="12.75">
      <c r="B98" s="4"/>
      <c r="C98" s="8"/>
      <c r="D98" s="4" t="s">
        <v>208</v>
      </c>
      <c r="E98" s="8">
        <v>3</v>
      </c>
      <c r="F98" s="4" t="s">
        <v>202</v>
      </c>
      <c r="G98" s="12">
        <v>2</v>
      </c>
      <c r="H98" s="12" t="s">
        <v>242</v>
      </c>
      <c r="I98" s="12">
        <v>2</v>
      </c>
    </row>
    <row r="99" spans="2:9" ht="12.75">
      <c r="B99" s="4"/>
      <c r="C99" s="8"/>
      <c r="D99" s="4" t="s">
        <v>225</v>
      </c>
      <c r="E99" s="8">
        <v>0</v>
      </c>
      <c r="F99" s="4" t="s">
        <v>250</v>
      </c>
      <c r="G99" s="12">
        <v>1</v>
      </c>
      <c r="H99" s="12" t="s">
        <v>243</v>
      </c>
      <c r="I99" s="12">
        <v>1</v>
      </c>
    </row>
    <row r="100" spans="2:9" ht="12.75">
      <c r="B100" s="4"/>
      <c r="C100" s="8"/>
      <c r="D100" s="4" t="s">
        <v>226</v>
      </c>
      <c r="E100" s="8">
        <v>1</v>
      </c>
      <c r="F100" s="4" t="s">
        <v>251</v>
      </c>
      <c r="G100" s="12">
        <v>1</v>
      </c>
      <c r="H100" s="12" t="s">
        <v>244</v>
      </c>
      <c r="I100" s="12">
        <v>2</v>
      </c>
    </row>
    <row r="101" spans="2:9" ht="12.75">
      <c r="B101" s="4"/>
      <c r="C101" s="8"/>
      <c r="D101" s="4" t="s">
        <v>227</v>
      </c>
      <c r="E101" s="8">
        <v>3</v>
      </c>
      <c r="F101" s="4" t="s">
        <v>191</v>
      </c>
      <c r="G101" s="12">
        <v>1</v>
      </c>
      <c r="H101" s="12" t="s">
        <v>245</v>
      </c>
      <c r="I101" s="12">
        <v>0</v>
      </c>
    </row>
    <row r="102" spans="2:9" ht="12.75">
      <c r="B102" s="4"/>
      <c r="C102" s="8"/>
      <c r="D102" s="4" t="s">
        <v>192</v>
      </c>
      <c r="E102" s="8">
        <v>1</v>
      </c>
      <c r="F102" s="4" t="s">
        <v>192</v>
      </c>
      <c r="G102" s="12">
        <v>1</v>
      </c>
      <c r="H102" s="12" t="s">
        <v>246</v>
      </c>
      <c r="I102" s="12">
        <v>1</v>
      </c>
    </row>
    <row r="103" spans="2:9" ht="13.5" thickBot="1">
      <c r="B103" s="5"/>
      <c r="C103" s="9"/>
      <c r="D103" s="5" t="s">
        <v>228</v>
      </c>
      <c r="E103" s="9">
        <v>0</v>
      </c>
      <c r="F103" s="5" t="s">
        <v>193</v>
      </c>
      <c r="G103" s="13">
        <v>1</v>
      </c>
      <c r="H103" s="13" t="s">
        <v>247</v>
      </c>
      <c r="I103" s="13">
        <v>0</v>
      </c>
    </row>
    <row r="104" spans="2:9" ht="13.5" thickBot="1">
      <c r="B104" s="20" t="s">
        <v>74</v>
      </c>
      <c r="C104" s="18">
        <f>SUM(C96:C103)</f>
        <v>0</v>
      </c>
      <c r="D104" s="20" t="s">
        <v>74</v>
      </c>
      <c r="E104" s="18">
        <f>SUM(E96:E103)</f>
        <v>8</v>
      </c>
      <c r="F104" s="20" t="s">
        <v>74</v>
      </c>
      <c r="G104" s="18">
        <f>SUM(G96:H103)</f>
        <v>7</v>
      </c>
      <c r="H104" s="20" t="s">
        <v>74</v>
      </c>
      <c r="I104" s="18">
        <f>SUM(I96:I103)</f>
        <v>6</v>
      </c>
    </row>
    <row r="105" spans="2:9" ht="13.5" thickBot="1">
      <c r="B105" s="34" t="s">
        <v>80</v>
      </c>
      <c r="C105" s="6"/>
      <c r="D105" s="34" t="s">
        <v>89</v>
      </c>
      <c r="E105" s="6"/>
      <c r="F105" s="37" t="s">
        <v>108</v>
      </c>
      <c r="G105" s="14"/>
      <c r="H105" s="40" t="s">
        <v>156</v>
      </c>
      <c r="I105" s="14"/>
    </row>
    <row r="106" spans="2:9" ht="12.75">
      <c r="B106" s="27" t="s">
        <v>249</v>
      </c>
      <c r="C106" s="7">
        <v>0</v>
      </c>
      <c r="D106" s="27" t="s">
        <v>175</v>
      </c>
      <c r="E106" s="7">
        <v>0</v>
      </c>
      <c r="F106" s="27" t="s">
        <v>200</v>
      </c>
      <c r="G106" s="7">
        <v>0</v>
      </c>
      <c r="H106" s="27"/>
      <c r="I106" s="11"/>
    </row>
    <row r="107" spans="2:9" ht="12.75">
      <c r="B107" s="4" t="s">
        <v>224</v>
      </c>
      <c r="C107" s="8">
        <v>0</v>
      </c>
      <c r="D107" s="4" t="s">
        <v>194</v>
      </c>
      <c r="E107" s="8">
        <v>2</v>
      </c>
      <c r="F107" s="4" t="s">
        <v>201</v>
      </c>
      <c r="G107" s="8">
        <v>0</v>
      </c>
      <c r="H107" s="4"/>
      <c r="I107" s="12"/>
    </row>
    <row r="108" spans="2:9" ht="12.75">
      <c r="B108" s="4" t="s">
        <v>202</v>
      </c>
      <c r="C108" s="8">
        <v>2</v>
      </c>
      <c r="D108" s="4" t="s">
        <v>177</v>
      </c>
      <c r="E108" s="8">
        <v>0</v>
      </c>
      <c r="F108" s="4" t="s">
        <v>202</v>
      </c>
      <c r="G108" s="8">
        <v>2</v>
      </c>
      <c r="H108" s="4" t="s">
        <v>252</v>
      </c>
      <c r="I108" s="12">
        <v>0</v>
      </c>
    </row>
    <row r="109" spans="2:9" ht="12.75">
      <c r="B109" s="4" t="s">
        <v>256</v>
      </c>
      <c r="C109" s="8">
        <v>1</v>
      </c>
      <c r="D109" s="4" t="s">
        <v>195</v>
      </c>
      <c r="E109" s="8">
        <v>1</v>
      </c>
      <c r="F109" s="4" t="s">
        <v>203</v>
      </c>
      <c r="G109" s="8">
        <v>1</v>
      </c>
      <c r="H109" s="4" t="s">
        <v>189</v>
      </c>
      <c r="I109" s="12">
        <v>1</v>
      </c>
    </row>
    <row r="110" spans="2:9" ht="12.75">
      <c r="B110" s="4" t="s">
        <v>214</v>
      </c>
      <c r="C110" s="8">
        <v>1</v>
      </c>
      <c r="D110" s="4" t="s">
        <v>196</v>
      </c>
      <c r="E110" s="8">
        <v>0</v>
      </c>
      <c r="F110" s="4" t="s">
        <v>204</v>
      </c>
      <c r="G110" s="8">
        <v>0</v>
      </c>
      <c r="H110" s="4" t="s">
        <v>214</v>
      </c>
      <c r="I110" s="12">
        <v>1</v>
      </c>
    </row>
    <row r="111" spans="2:9" ht="12.75">
      <c r="B111" s="4" t="s">
        <v>257</v>
      </c>
      <c r="C111" s="8">
        <v>0</v>
      </c>
      <c r="D111" s="4" t="s">
        <v>197</v>
      </c>
      <c r="E111" s="8">
        <v>0</v>
      </c>
      <c r="F111" s="4" t="s">
        <v>205</v>
      </c>
      <c r="G111" s="8">
        <v>0</v>
      </c>
      <c r="H111" s="4" t="s">
        <v>253</v>
      </c>
      <c r="I111" s="12">
        <v>0</v>
      </c>
    </row>
    <row r="112" spans="2:9" ht="12.75">
      <c r="B112" s="4" t="s">
        <v>192</v>
      </c>
      <c r="C112" s="8">
        <v>1</v>
      </c>
      <c r="D112" s="4" t="s">
        <v>198</v>
      </c>
      <c r="E112" s="8">
        <v>3</v>
      </c>
      <c r="F112" s="4" t="s">
        <v>206</v>
      </c>
      <c r="G112" s="8">
        <v>1</v>
      </c>
      <c r="H112" s="4" t="s">
        <v>254</v>
      </c>
      <c r="I112" s="12">
        <v>1</v>
      </c>
    </row>
    <row r="113" spans="2:9" ht="13.5" thickBot="1">
      <c r="B113" s="28" t="s">
        <v>258</v>
      </c>
      <c r="C113" s="9">
        <v>0</v>
      </c>
      <c r="D113" s="28" t="s">
        <v>199</v>
      </c>
      <c r="E113" s="9">
        <v>0</v>
      </c>
      <c r="F113" s="28" t="s">
        <v>207</v>
      </c>
      <c r="G113" s="9">
        <v>1</v>
      </c>
      <c r="H113" s="28" t="s">
        <v>207</v>
      </c>
      <c r="I113" s="13">
        <v>1</v>
      </c>
    </row>
    <row r="114" spans="2:9" ht="13.5" thickBot="1">
      <c r="B114" s="26" t="s">
        <v>74</v>
      </c>
      <c r="C114" s="18">
        <f>SUM(C106:C113)</f>
        <v>5</v>
      </c>
      <c r="D114" s="26" t="s">
        <v>74</v>
      </c>
      <c r="E114" s="18">
        <f>SUM(E106:E113)</f>
        <v>6</v>
      </c>
      <c r="F114" s="26" t="s">
        <v>74</v>
      </c>
      <c r="G114" s="18">
        <f>SUM(G106:H113)</f>
        <v>5</v>
      </c>
      <c r="H114" s="26" t="s">
        <v>74</v>
      </c>
      <c r="I114" s="18">
        <f>SUM(I106:I113)</f>
        <v>4</v>
      </c>
    </row>
    <row r="115" spans="2:9" ht="13.5" thickBot="1">
      <c r="B115" s="34" t="s">
        <v>168</v>
      </c>
      <c r="C115" s="6"/>
      <c r="D115" s="34"/>
      <c r="E115" s="6"/>
      <c r="F115" s="37" t="s">
        <v>172</v>
      </c>
      <c r="G115" s="14"/>
      <c r="H115" s="40" t="s">
        <v>183</v>
      </c>
      <c r="I115" s="14"/>
    </row>
    <row r="116" spans="2:9" ht="12.75">
      <c r="B116" s="27" t="s">
        <v>229</v>
      </c>
      <c r="C116" s="7">
        <v>0</v>
      </c>
      <c r="D116" s="27"/>
      <c r="E116" s="7"/>
      <c r="F116" s="27" t="s">
        <v>218</v>
      </c>
      <c r="G116" s="7">
        <v>0</v>
      </c>
      <c r="H116" s="27" t="s">
        <v>175</v>
      </c>
      <c r="I116" s="11">
        <v>0</v>
      </c>
    </row>
    <row r="117" spans="2:9" ht="12.75">
      <c r="B117" s="4" t="s">
        <v>230</v>
      </c>
      <c r="C117" s="8">
        <v>0</v>
      </c>
      <c r="D117" s="4"/>
      <c r="E117" s="8"/>
      <c r="F117" s="4" t="s">
        <v>219</v>
      </c>
      <c r="G117" s="8">
        <v>2</v>
      </c>
      <c r="H117" s="4" t="s">
        <v>176</v>
      </c>
      <c r="I117" s="12">
        <v>0</v>
      </c>
    </row>
    <row r="118" spans="2:9" ht="12.75">
      <c r="B118" s="4" t="s">
        <v>231</v>
      </c>
      <c r="C118" s="8">
        <v>1</v>
      </c>
      <c r="D118" s="4"/>
      <c r="E118" s="8"/>
      <c r="F118" s="4" t="s">
        <v>220</v>
      </c>
      <c r="G118" s="8">
        <v>1</v>
      </c>
      <c r="H118" s="4" t="s">
        <v>177</v>
      </c>
      <c r="I118" s="12">
        <v>0</v>
      </c>
    </row>
    <row r="119" spans="2:9" ht="12.75">
      <c r="B119" s="4" t="s">
        <v>232</v>
      </c>
      <c r="C119" s="8">
        <v>1</v>
      </c>
      <c r="D119" s="4"/>
      <c r="E119" s="8"/>
      <c r="F119" s="4" t="s">
        <v>221</v>
      </c>
      <c r="G119" s="8">
        <v>3</v>
      </c>
      <c r="H119" s="4" t="s">
        <v>178</v>
      </c>
      <c r="I119" s="12">
        <v>2</v>
      </c>
    </row>
    <row r="120" spans="2:9" ht="12.75">
      <c r="B120" s="4" t="s">
        <v>233</v>
      </c>
      <c r="C120" s="8">
        <v>0</v>
      </c>
      <c r="D120" s="4"/>
      <c r="E120" s="8"/>
      <c r="F120" s="4" t="s">
        <v>179</v>
      </c>
      <c r="G120" s="8">
        <v>1</v>
      </c>
      <c r="H120" s="4" t="s">
        <v>179</v>
      </c>
      <c r="I120" s="12">
        <v>1</v>
      </c>
    </row>
    <row r="121" spans="2:9" ht="12.75">
      <c r="B121" s="4" t="s">
        <v>234</v>
      </c>
      <c r="C121" s="8">
        <v>1</v>
      </c>
      <c r="D121" s="4"/>
      <c r="E121" s="8"/>
      <c r="F121" s="4" t="s">
        <v>180</v>
      </c>
      <c r="G121" s="8">
        <v>1</v>
      </c>
      <c r="H121" s="4" t="s">
        <v>180</v>
      </c>
      <c r="I121" s="12">
        <v>1</v>
      </c>
    </row>
    <row r="122" spans="2:9" ht="12.75">
      <c r="B122" s="4" t="s">
        <v>235</v>
      </c>
      <c r="C122" s="8">
        <v>1</v>
      </c>
      <c r="D122" s="4"/>
      <c r="E122" s="8"/>
      <c r="F122" s="4" t="s">
        <v>222</v>
      </c>
      <c r="G122" s="8">
        <v>2</v>
      </c>
      <c r="H122" s="4" t="s">
        <v>181</v>
      </c>
      <c r="I122" s="12">
        <v>1</v>
      </c>
    </row>
    <row r="123" spans="2:9" ht="13.5" thickBot="1">
      <c r="B123" s="28" t="s">
        <v>236</v>
      </c>
      <c r="C123" s="9">
        <v>1</v>
      </c>
      <c r="D123" s="28"/>
      <c r="E123" s="9"/>
      <c r="F123" s="28" t="s">
        <v>182</v>
      </c>
      <c r="G123" s="9">
        <v>1</v>
      </c>
      <c r="H123" s="28" t="s">
        <v>182</v>
      </c>
      <c r="I123" s="13">
        <v>1</v>
      </c>
    </row>
    <row r="124" spans="2:9" ht="13.5" thickBot="1">
      <c r="B124" s="26" t="s">
        <v>74</v>
      </c>
      <c r="C124" s="18">
        <f>SUM(C116:C123)</f>
        <v>5</v>
      </c>
      <c r="D124" s="26" t="s">
        <v>74</v>
      </c>
      <c r="E124" s="18">
        <f>SUM(E116:E123)</f>
        <v>0</v>
      </c>
      <c r="F124" s="26" t="s">
        <v>74</v>
      </c>
      <c r="G124" s="18">
        <f>SUM(G116:H123)</f>
        <v>11</v>
      </c>
      <c r="H124" s="26" t="s">
        <v>74</v>
      </c>
      <c r="I124" s="18">
        <f>SUM(I116:I123)</f>
        <v>6</v>
      </c>
    </row>
    <row r="126" ht="12.75">
      <c r="B126" s="39" t="s">
        <v>68</v>
      </c>
    </row>
    <row r="127" ht="13.5" thickBot="1"/>
    <row r="128" spans="2:9" ht="13.5" thickBot="1">
      <c r="B128" s="34" t="s">
        <v>64</v>
      </c>
      <c r="C128" s="6" t="s">
        <v>15</v>
      </c>
      <c r="D128" s="34" t="s">
        <v>14</v>
      </c>
      <c r="E128" s="6" t="s">
        <v>15</v>
      </c>
      <c r="F128" s="34" t="s">
        <v>16</v>
      </c>
      <c r="G128" s="10" t="s">
        <v>15</v>
      </c>
      <c r="H128" s="38" t="s">
        <v>32</v>
      </c>
      <c r="I128" s="10" t="s">
        <v>15</v>
      </c>
    </row>
    <row r="129" spans="2:11" ht="12.75">
      <c r="B129" s="27" t="s">
        <v>262</v>
      </c>
      <c r="C129" s="7">
        <v>0</v>
      </c>
      <c r="D129" s="27" t="s">
        <v>282</v>
      </c>
      <c r="E129" s="7">
        <v>0</v>
      </c>
      <c r="F129" s="27" t="s">
        <v>269</v>
      </c>
      <c r="G129" s="7">
        <v>0</v>
      </c>
      <c r="H129" s="27" t="s">
        <v>286</v>
      </c>
      <c r="I129" s="11">
        <v>0</v>
      </c>
      <c r="K129" s="39" t="s">
        <v>313</v>
      </c>
    </row>
    <row r="130" spans="2:12" ht="12.75">
      <c r="B130" s="4" t="s">
        <v>260</v>
      </c>
      <c r="C130" s="8">
        <v>0</v>
      </c>
      <c r="D130" s="4" t="s">
        <v>283</v>
      </c>
      <c r="E130" s="8">
        <v>0</v>
      </c>
      <c r="F130" s="4" t="s">
        <v>270</v>
      </c>
      <c r="G130" s="8">
        <v>0</v>
      </c>
      <c r="H130" s="4" t="s">
        <v>287</v>
      </c>
      <c r="I130" s="12">
        <v>0</v>
      </c>
      <c r="K130" s="39" t="s">
        <v>133</v>
      </c>
      <c r="L130" t="s">
        <v>318</v>
      </c>
    </row>
    <row r="131" spans="2:12" ht="12.75">
      <c r="B131" s="4" t="s">
        <v>263</v>
      </c>
      <c r="C131" s="8">
        <v>0</v>
      </c>
      <c r="D131" s="4" t="s">
        <v>284</v>
      </c>
      <c r="E131" s="8">
        <v>0</v>
      </c>
      <c r="F131" s="4" t="s">
        <v>271</v>
      </c>
      <c r="G131" s="8">
        <v>1</v>
      </c>
      <c r="H131" s="4" t="s">
        <v>288</v>
      </c>
      <c r="I131" s="12">
        <v>0</v>
      </c>
      <c r="K131" s="39" t="s">
        <v>216</v>
      </c>
      <c r="L131" t="s">
        <v>319</v>
      </c>
    </row>
    <row r="132" spans="2:12" ht="13.5" thickBot="1">
      <c r="B132" s="28" t="s">
        <v>264</v>
      </c>
      <c r="C132" s="8">
        <v>0</v>
      </c>
      <c r="D132" s="28" t="s">
        <v>285</v>
      </c>
      <c r="E132" s="8">
        <v>2</v>
      </c>
      <c r="F132" s="28" t="s">
        <v>272</v>
      </c>
      <c r="G132" s="8">
        <v>2</v>
      </c>
      <c r="H132" s="28" t="s">
        <v>289</v>
      </c>
      <c r="I132" s="12">
        <v>0</v>
      </c>
      <c r="K132" s="39" t="s">
        <v>133</v>
      </c>
      <c r="L132" t="s">
        <v>320</v>
      </c>
    </row>
    <row r="133" spans="2:9" ht="13.5" thickBot="1">
      <c r="B133" s="26" t="s">
        <v>74</v>
      </c>
      <c r="C133" s="23">
        <f>SUM(C129:C132)</f>
        <v>0</v>
      </c>
      <c r="D133" s="26" t="s">
        <v>74</v>
      </c>
      <c r="E133" s="21">
        <f>SUM(E129:E132)</f>
        <v>2</v>
      </c>
      <c r="F133" s="26" t="s">
        <v>74</v>
      </c>
      <c r="G133" s="22">
        <f>SUM(G129:G132)</f>
        <v>3</v>
      </c>
      <c r="H133" s="26" t="s">
        <v>74</v>
      </c>
      <c r="I133" s="22">
        <f>SUM(I129:I132)</f>
        <v>0</v>
      </c>
    </row>
    <row r="134" spans="2:9" ht="13.5" thickBot="1">
      <c r="B134" s="2" t="s">
        <v>41</v>
      </c>
      <c r="C134" s="6"/>
      <c r="D134" s="34" t="s">
        <v>42</v>
      </c>
      <c r="E134" s="6"/>
      <c r="F134" s="37" t="s">
        <v>47</v>
      </c>
      <c r="G134" s="14"/>
      <c r="H134" s="40" t="s">
        <v>63</v>
      </c>
      <c r="I134" s="14"/>
    </row>
    <row r="135" spans="2:9" ht="12.75">
      <c r="B135" s="3"/>
      <c r="C135" s="7"/>
      <c r="D135" s="27" t="s">
        <v>290</v>
      </c>
      <c r="E135" s="7">
        <v>0</v>
      </c>
      <c r="F135" s="27" t="s">
        <v>276</v>
      </c>
      <c r="G135" s="7">
        <v>0</v>
      </c>
      <c r="H135" s="27" t="s">
        <v>265</v>
      </c>
      <c r="I135" s="11">
        <v>0</v>
      </c>
    </row>
    <row r="136" spans="2:9" ht="12.75">
      <c r="B136" s="4"/>
      <c r="C136" s="8"/>
      <c r="D136" s="4" t="s">
        <v>291</v>
      </c>
      <c r="E136" s="8">
        <v>0</v>
      </c>
      <c r="F136" s="4" t="s">
        <v>287</v>
      </c>
      <c r="G136" s="8">
        <v>0</v>
      </c>
      <c r="H136" s="4" t="s">
        <v>273</v>
      </c>
      <c r="I136" s="12">
        <v>2</v>
      </c>
    </row>
    <row r="137" spans="2:9" ht="12.75">
      <c r="B137" s="4"/>
      <c r="C137" s="8"/>
      <c r="D137" s="4" t="s">
        <v>284</v>
      </c>
      <c r="E137" s="8">
        <v>0</v>
      </c>
      <c r="F137" s="61" t="s">
        <v>315</v>
      </c>
      <c r="G137" s="8">
        <v>0</v>
      </c>
      <c r="H137" s="4" t="s">
        <v>274</v>
      </c>
      <c r="I137" s="12">
        <v>0</v>
      </c>
    </row>
    <row r="138" spans="2:9" ht="13.5" thickBot="1">
      <c r="B138" s="4"/>
      <c r="C138" s="8"/>
      <c r="D138" s="28" t="s">
        <v>298</v>
      </c>
      <c r="E138" s="8">
        <v>3</v>
      </c>
      <c r="F138" s="61" t="s">
        <v>316</v>
      </c>
      <c r="G138" s="8">
        <v>0</v>
      </c>
      <c r="H138" s="28" t="s">
        <v>275</v>
      </c>
      <c r="I138" s="12">
        <v>0</v>
      </c>
    </row>
    <row r="139" spans="2:9" ht="13.5" thickBot="1">
      <c r="B139" s="20" t="s">
        <v>74</v>
      </c>
      <c r="C139" s="18">
        <f>SUM(C135:C138)</f>
        <v>0</v>
      </c>
      <c r="D139" s="26" t="s">
        <v>74</v>
      </c>
      <c r="E139" s="18">
        <f>SUM(E135:E138)</f>
        <v>3</v>
      </c>
      <c r="F139" s="26" t="s">
        <v>74</v>
      </c>
      <c r="G139" s="18">
        <f>SUM(G135:H138)</f>
        <v>0</v>
      </c>
      <c r="H139" s="26" t="s">
        <v>74</v>
      </c>
      <c r="I139" s="18">
        <f>SUM(I135:I138)</f>
        <v>2</v>
      </c>
    </row>
    <row r="140" spans="2:9" ht="13.5" thickBot="1">
      <c r="B140" s="34" t="s">
        <v>80</v>
      </c>
      <c r="C140" s="6"/>
      <c r="D140" s="34" t="s">
        <v>89</v>
      </c>
      <c r="E140" s="6"/>
      <c r="F140" s="37" t="s">
        <v>108</v>
      </c>
      <c r="G140" s="14"/>
      <c r="H140" s="40" t="s">
        <v>156</v>
      </c>
      <c r="I140" s="14"/>
    </row>
    <row r="141" spans="2:9" ht="12.75">
      <c r="B141" s="27" t="s">
        <v>303</v>
      </c>
      <c r="C141" s="7">
        <v>0</v>
      </c>
      <c r="D141" s="27" t="s">
        <v>265</v>
      </c>
      <c r="E141" s="7">
        <v>0</v>
      </c>
      <c r="F141" s="27" t="s">
        <v>290</v>
      </c>
      <c r="G141" s="7">
        <v>0</v>
      </c>
      <c r="H141" s="27" t="s">
        <v>304</v>
      </c>
      <c r="I141" s="11">
        <v>0</v>
      </c>
    </row>
    <row r="142" spans="2:9" ht="12.75">
      <c r="B142" s="61" t="s">
        <v>287</v>
      </c>
      <c r="C142" s="8">
        <v>0</v>
      </c>
      <c r="D142" s="4" t="s">
        <v>266</v>
      </c>
      <c r="E142" s="8">
        <v>0</v>
      </c>
      <c r="F142" s="4" t="s">
        <v>291</v>
      </c>
      <c r="G142" s="8">
        <v>0</v>
      </c>
      <c r="H142" s="4" t="s">
        <v>305</v>
      </c>
      <c r="I142" s="12">
        <v>0</v>
      </c>
    </row>
    <row r="143" spans="2:9" ht="12.75">
      <c r="B143" s="61" t="s">
        <v>317</v>
      </c>
      <c r="C143" s="8">
        <v>0</v>
      </c>
      <c r="D143" s="4" t="s">
        <v>267</v>
      </c>
      <c r="E143" s="8">
        <v>0</v>
      </c>
      <c r="F143" s="4" t="s">
        <v>292</v>
      </c>
      <c r="G143" s="8">
        <v>0</v>
      </c>
      <c r="H143" s="4" t="s">
        <v>306</v>
      </c>
      <c r="I143" s="12">
        <v>0</v>
      </c>
    </row>
    <row r="144" spans="2:9" ht="13.5" thickBot="1">
      <c r="B144" s="61" t="s">
        <v>314</v>
      </c>
      <c r="C144" s="9">
        <v>0</v>
      </c>
      <c r="D144" s="28" t="s">
        <v>268</v>
      </c>
      <c r="E144" s="9">
        <v>0</v>
      </c>
      <c r="F144" s="28" t="s">
        <v>293</v>
      </c>
      <c r="G144" s="9">
        <v>0</v>
      </c>
      <c r="H144" s="28" t="s">
        <v>293</v>
      </c>
      <c r="I144" s="12">
        <v>0</v>
      </c>
    </row>
    <row r="145" spans="2:9" ht="13.5" thickBot="1">
      <c r="B145" s="26" t="s">
        <v>74</v>
      </c>
      <c r="C145" s="18">
        <f>SUM(C141:C144)</f>
        <v>0</v>
      </c>
      <c r="D145" s="26" t="s">
        <v>74</v>
      </c>
      <c r="E145" s="18">
        <f>SUM(E141:E144)</f>
        <v>0</v>
      </c>
      <c r="F145" s="26" t="s">
        <v>74</v>
      </c>
      <c r="G145" s="18">
        <f>SUM(G141:H144)</f>
        <v>0</v>
      </c>
      <c r="H145" s="26" t="s">
        <v>74</v>
      </c>
      <c r="I145" s="18">
        <f>SUM(I141:I144)</f>
        <v>0</v>
      </c>
    </row>
    <row r="146" spans="2:9" ht="13.5" thickBot="1">
      <c r="B146" s="34" t="s">
        <v>168</v>
      </c>
      <c r="C146" s="6"/>
      <c r="D146" s="34" t="s">
        <v>311</v>
      </c>
      <c r="E146" s="6"/>
      <c r="F146" s="37" t="s">
        <v>172</v>
      </c>
      <c r="G146" s="14"/>
      <c r="H146" s="40" t="s">
        <v>183</v>
      </c>
      <c r="I146" s="14"/>
    </row>
    <row r="147" spans="2:9" ht="12.75">
      <c r="B147" s="27" t="s">
        <v>278</v>
      </c>
      <c r="C147" s="7">
        <v>2</v>
      </c>
      <c r="D147" s="27" t="s">
        <v>299</v>
      </c>
      <c r="E147" s="7">
        <v>0</v>
      </c>
      <c r="F147" s="27" t="s">
        <v>259</v>
      </c>
      <c r="G147" s="7">
        <v>0</v>
      </c>
      <c r="H147" s="27" t="s">
        <v>294</v>
      </c>
      <c r="I147" s="11">
        <v>0</v>
      </c>
    </row>
    <row r="148" spans="2:9" ht="12.75">
      <c r="B148" s="4" t="s">
        <v>279</v>
      </c>
      <c r="C148" s="8">
        <v>0</v>
      </c>
      <c r="D148" s="4" t="s">
        <v>300</v>
      </c>
      <c r="E148" s="8">
        <v>0</v>
      </c>
      <c r="F148" s="4" t="s">
        <v>260</v>
      </c>
      <c r="G148" s="8">
        <v>0</v>
      </c>
      <c r="H148" s="4" t="s">
        <v>295</v>
      </c>
      <c r="I148" s="12">
        <v>0</v>
      </c>
    </row>
    <row r="149" spans="2:9" ht="12.75">
      <c r="B149" s="4" t="s">
        <v>280</v>
      </c>
      <c r="C149" s="8">
        <v>0</v>
      </c>
      <c r="D149" s="4" t="s">
        <v>301</v>
      </c>
      <c r="E149" s="8">
        <v>0</v>
      </c>
      <c r="F149" s="4" t="s">
        <v>261</v>
      </c>
      <c r="G149" s="8">
        <v>2</v>
      </c>
      <c r="H149" s="4" t="s">
        <v>296</v>
      </c>
      <c r="I149" s="12">
        <v>0</v>
      </c>
    </row>
    <row r="150" spans="2:9" ht="13.5" thickBot="1">
      <c r="B150" s="28" t="s">
        <v>281</v>
      </c>
      <c r="C150" s="9">
        <v>0</v>
      </c>
      <c r="D150" s="28" t="s">
        <v>302</v>
      </c>
      <c r="E150" s="9">
        <v>0</v>
      </c>
      <c r="F150" s="28" t="s">
        <v>277</v>
      </c>
      <c r="G150" s="9">
        <v>0</v>
      </c>
      <c r="H150" s="28" t="s">
        <v>297</v>
      </c>
      <c r="I150" s="12">
        <v>0</v>
      </c>
    </row>
    <row r="151" spans="2:9" ht="13.5" thickBot="1">
      <c r="B151" s="26" t="s">
        <v>74</v>
      </c>
      <c r="C151" s="18">
        <f>SUM(C147:C150)</f>
        <v>2</v>
      </c>
      <c r="D151" s="26" t="s">
        <v>74</v>
      </c>
      <c r="E151" s="18">
        <f>SUM(E147:E150)</f>
        <v>0</v>
      </c>
      <c r="F151" s="26" t="s">
        <v>74</v>
      </c>
      <c r="G151" s="18">
        <f>SUM(G147:H150)</f>
        <v>2</v>
      </c>
      <c r="H151" s="26" t="s">
        <v>74</v>
      </c>
      <c r="I151" s="18">
        <f>SUM(I147:I150)</f>
        <v>0</v>
      </c>
    </row>
    <row r="152" spans="2:3" ht="13.5" thickBot="1">
      <c r="B152" s="55" t="s">
        <v>312</v>
      </c>
      <c r="C152" s="2"/>
    </row>
    <row r="153" spans="2:3" ht="13.5" thickBot="1">
      <c r="B153" s="27" t="s">
        <v>307</v>
      </c>
      <c r="C153" s="3">
        <v>3</v>
      </c>
    </row>
    <row r="154" spans="2:6" ht="12.75">
      <c r="B154" s="4" t="s">
        <v>308</v>
      </c>
      <c r="C154" s="4">
        <v>0</v>
      </c>
      <c r="F154" s="34" t="s">
        <v>16</v>
      </c>
    </row>
    <row r="155" spans="2:6" ht="12.75">
      <c r="B155" s="4" t="s">
        <v>309</v>
      </c>
      <c r="C155" s="4">
        <v>0</v>
      </c>
      <c r="F155" t="s">
        <v>321</v>
      </c>
    </row>
    <row r="156" spans="2:3" ht="13.5" thickBot="1">
      <c r="B156" s="28" t="s">
        <v>310</v>
      </c>
      <c r="C156" s="5">
        <v>2</v>
      </c>
    </row>
    <row r="157" spans="2:3" ht="13.5" thickBot="1">
      <c r="B157" s="26" t="s">
        <v>74</v>
      </c>
      <c r="C157" s="18">
        <f>SUM(C153:C156)</f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ivanenkoma</dc:creator>
  <cp:keywords/>
  <dc:description/>
  <cp:lastModifiedBy>ivanenkoma</cp:lastModifiedBy>
  <dcterms:created xsi:type="dcterms:W3CDTF">2008-06-07T07:47:11Z</dcterms:created>
  <dcterms:modified xsi:type="dcterms:W3CDTF">2008-06-23T02:53:28Z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-906094724</vt:i4>
  </property>
  <property fmtid="{D5CDD505-2E9C-101B-9397-08002B2CF9AE}" pid="3" name="_EmailSubject">
    <vt:lpwstr>прогнозы.xls</vt:lpwstr>
  </property>
  <property fmtid="{D5CDD505-2E9C-101B-9397-08002B2CF9AE}" pid="4" name="_AuthorEmail">
    <vt:lpwstr>italian@ngs.ru</vt:lpwstr>
  </property>
  <property fmtid="{D5CDD505-2E9C-101B-9397-08002B2CF9AE}" pid="5" name="_AuthorEmailDisplayName">
    <vt:lpwstr>Максим</vt:lpwstr>
  </property>
  <property fmtid="{D5CDD505-2E9C-101B-9397-08002B2CF9AE}" pid="6" name="_ReviewingToolsShownOnce">
    <vt:lpwstr/>
  </property>
</Properties>
</file>