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писок работ" sheetId="1" r:id="rId1"/>
    <sheet name="Сносимые стены" sheetId="2" r:id="rId2"/>
    <sheet name="Возводимые стены" sheetId="3" r:id="rId3"/>
    <sheet name="Обои" sheetId="4" r:id="rId4"/>
  </sheets>
  <definedNames/>
  <calcPr fullCalcOnLoad="1" refMode="R1C1"/>
</workbook>
</file>

<file path=xl/sharedStrings.xml><?xml version="1.0" encoding="utf-8"?>
<sst xmlns="http://schemas.openxmlformats.org/spreadsheetml/2006/main" count="138" uniqueCount="72">
  <si>
    <t>Список работ</t>
  </si>
  <si>
    <t>вид работы</t>
  </si>
  <si>
    <t>ед.измерения</t>
  </si>
  <si>
    <t>количество</t>
  </si>
  <si>
    <t>Сносимые стены</t>
  </si>
  <si>
    <t>снос гипсолитовых стен</t>
  </si>
  <si>
    <t>снос кирпичных стен</t>
  </si>
  <si>
    <t>снос стяжки</t>
  </si>
  <si>
    <t>кв.м.</t>
  </si>
  <si>
    <t>Список сноса по помещениям</t>
  </si>
  <si>
    <t>Помещение</t>
  </si>
  <si>
    <t>вид материалы</t>
  </si>
  <si>
    <t>площадь</t>
  </si>
  <si>
    <t>Ванная</t>
  </si>
  <si>
    <t>кирпич</t>
  </si>
  <si>
    <t>Спальня</t>
  </si>
  <si>
    <t>гипсолит</t>
  </si>
  <si>
    <t>Детская</t>
  </si>
  <si>
    <t>Кухня</t>
  </si>
  <si>
    <t>Туалет</t>
  </si>
  <si>
    <t>цена единицы</t>
  </si>
  <si>
    <t>сумма</t>
  </si>
  <si>
    <t>стяжка</t>
  </si>
  <si>
    <t>Возводимые стены</t>
  </si>
  <si>
    <t>Список возводимых стен по помещениям</t>
  </si>
  <si>
    <t>гипсокартон</t>
  </si>
  <si>
    <t>Детская (общивка наружней стены)</t>
  </si>
  <si>
    <t>Гостинная (обшивка гипсолитовой стены)</t>
  </si>
  <si>
    <t>Кухня(зашивка полости)</t>
  </si>
  <si>
    <t>Кухня(зашивка труб отопления)</t>
  </si>
  <si>
    <t>Гардеробная</t>
  </si>
  <si>
    <t>Вентиляция (короба гипсокартонные)</t>
  </si>
  <si>
    <t>стяжка с гидроизоляцией</t>
  </si>
  <si>
    <t>Вентиляция</t>
  </si>
  <si>
    <t>Пробивка отверстий в кирпиче d160</t>
  </si>
  <si>
    <t>шт</t>
  </si>
  <si>
    <t>Подвес вентканалов</t>
  </si>
  <si>
    <t>п.м.</t>
  </si>
  <si>
    <t>Формирование ответодов вент. Канала</t>
  </si>
  <si>
    <t>Снятие конвекторов со стен</t>
  </si>
  <si>
    <t>установка радиаторов</t>
  </si>
  <si>
    <t>установка скрытых (напольных) радиаторов</t>
  </si>
  <si>
    <t>Укладка подвода к батареям в штробы</t>
  </si>
  <si>
    <t>~5 (по месту)</t>
  </si>
  <si>
    <t>Отопление</t>
  </si>
  <si>
    <t>Сантехника Ванная</t>
  </si>
  <si>
    <t>переборка стояка (добавить 110 слив для унитаза)</t>
  </si>
  <si>
    <t>установка инсталляции</t>
  </si>
  <si>
    <t>душ в строительном исполнении</t>
  </si>
  <si>
    <t>раковина</t>
  </si>
  <si>
    <t>ванна</t>
  </si>
  <si>
    <t>Сантехника Туалет</t>
  </si>
  <si>
    <t>гигиенический душ</t>
  </si>
  <si>
    <t>слив/подвод к стиральной машине</t>
  </si>
  <si>
    <t>водонагреватель</t>
  </si>
  <si>
    <t>Отделка</t>
  </si>
  <si>
    <t>Подготовка под обои и обклейка (стены)</t>
  </si>
  <si>
    <t>Подготовка под плитку и укладка плитки(стены)</t>
  </si>
  <si>
    <t>укладка подложки и ламината (пол)</t>
  </si>
  <si>
    <t>укладка плитки на пол</t>
  </si>
  <si>
    <t>обои</t>
  </si>
  <si>
    <t>Гостинная и коридор</t>
  </si>
  <si>
    <t>Проход к спальне и спальня</t>
  </si>
  <si>
    <t>ламинат</t>
  </si>
  <si>
    <t>Пол основной</t>
  </si>
  <si>
    <t>Пол кухня, прихожая</t>
  </si>
  <si>
    <t>керамогранит</t>
  </si>
  <si>
    <t>кафель</t>
  </si>
  <si>
    <t>Пол туалет+ванная</t>
  </si>
  <si>
    <t>Ванная, Туалет стены</t>
  </si>
  <si>
    <t>укладка керамогранита</t>
  </si>
  <si>
    <t>плинтус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</si>
</sst>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47.28125" style="0" customWidth="1"/>
    <col min="2" max="2" width="14.140625" style="0" bestFit="1" customWidth="1"/>
    <col min="3" max="3" width="11.421875" style="0" bestFit="1" customWidth="1"/>
    <col min="4" max="4" width="14.28125" style="0" bestFit="1" customWidth="1"/>
    <col min="5" max="5" width="6.7109375" style="0" bestFit="1" customWidth="1"/>
  </cols>
  <sheetData>
    <row r="1" ht="18.75">
      <c r="A1" s="4" t="s">
        <v>0</v>
      </c>
    </row>
    <row r="2" spans="1:5" ht="15">
      <c r="A2" s="2" t="s">
        <v>1</v>
      </c>
      <c r="B2" s="2" t="s">
        <v>2</v>
      </c>
      <c r="C2" s="2" t="s">
        <v>3</v>
      </c>
      <c r="D2" s="2" t="s">
        <v>20</v>
      </c>
      <c r="E2" s="2" t="s">
        <v>21</v>
      </c>
    </row>
    <row r="3" spans="1:3" ht="15">
      <c r="A3" s="3" t="s">
        <v>4</v>
      </c>
      <c r="C3" s="5"/>
    </row>
    <row r="4" spans="1:3" ht="15">
      <c r="A4" t="s">
        <v>5</v>
      </c>
      <c r="B4" t="s">
        <v>8</v>
      </c>
      <c r="C4" s="5">
        <f>SUM('Сносимые стены'!C5:'Сносимые стены'!C8)</f>
        <v>21.6</v>
      </c>
    </row>
    <row r="5" spans="1:3" ht="15">
      <c r="A5" t="s">
        <v>6</v>
      </c>
      <c r="B5" t="s">
        <v>8</v>
      </c>
      <c r="C5" s="5">
        <f>SUM('Сносимые стены'!C4,'Сносимые стены'!C9)</f>
        <v>11.2</v>
      </c>
    </row>
    <row r="6" spans="1:3" ht="15">
      <c r="A6" t="s">
        <v>7</v>
      </c>
      <c r="B6" t="s">
        <v>8</v>
      </c>
      <c r="C6" s="5">
        <f>SUM('Сносимые стены'!C10:C11)</f>
        <v>7.9</v>
      </c>
    </row>
    <row r="8" ht="15">
      <c r="A8" s="3" t="s">
        <v>23</v>
      </c>
    </row>
    <row r="9" spans="1:3" ht="15">
      <c r="A9" t="s">
        <v>14</v>
      </c>
      <c r="B9" t="s">
        <v>8</v>
      </c>
      <c r="C9" s="5">
        <f>SUM('Возводимые стены'!C4,'Возводимые стены'!C10)</f>
        <v>18.2</v>
      </c>
    </row>
    <row r="10" spans="1:3" ht="15">
      <c r="A10" t="s">
        <v>25</v>
      </c>
      <c r="B10" t="s">
        <v>8</v>
      </c>
      <c r="C10" s="5">
        <f>SUM('Возводимые стены'!C5:C9,'Возводимые стены'!C12,'Возводимые стены'!C13)</f>
        <v>47.5</v>
      </c>
    </row>
    <row r="11" spans="1:3" ht="15">
      <c r="A11" t="s">
        <v>32</v>
      </c>
      <c r="B11" t="s">
        <v>8</v>
      </c>
      <c r="C11" s="5">
        <f>'Возводимые стены'!C11</f>
        <v>5.5</v>
      </c>
    </row>
    <row r="13" ht="15">
      <c r="A13" s="3" t="s">
        <v>33</v>
      </c>
    </row>
    <row r="14" spans="1:3" ht="15">
      <c r="A14" t="s">
        <v>34</v>
      </c>
      <c r="B14" t="s">
        <v>35</v>
      </c>
      <c r="C14">
        <v>2</v>
      </c>
    </row>
    <row r="15" spans="1:3" ht="15">
      <c r="A15" t="s">
        <v>36</v>
      </c>
      <c r="B15" t="s">
        <v>37</v>
      </c>
      <c r="C15">
        <v>9.8</v>
      </c>
    </row>
    <row r="16" spans="1:3" ht="15">
      <c r="A16" t="s">
        <v>38</v>
      </c>
      <c r="B16" t="s">
        <v>35</v>
      </c>
      <c r="C16">
        <v>5</v>
      </c>
    </row>
    <row r="18" ht="15">
      <c r="A18" s="3" t="s">
        <v>44</v>
      </c>
    </row>
    <row r="19" spans="1:3" ht="15">
      <c r="A19" t="s">
        <v>39</v>
      </c>
      <c r="B19" t="s">
        <v>35</v>
      </c>
      <c r="C19">
        <v>4</v>
      </c>
    </row>
    <row r="20" spans="1:3" ht="15">
      <c r="A20" t="s">
        <v>40</v>
      </c>
      <c r="B20" t="s">
        <v>35</v>
      </c>
      <c r="C20">
        <v>2</v>
      </c>
    </row>
    <row r="21" spans="1:3" ht="15">
      <c r="A21" t="s">
        <v>41</v>
      </c>
      <c r="B21" t="s">
        <v>35</v>
      </c>
      <c r="C21">
        <v>2</v>
      </c>
    </row>
    <row r="22" spans="1:3" ht="15">
      <c r="A22" t="s">
        <v>42</v>
      </c>
      <c r="B22" t="s">
        <v>37</v>
      </c>
      <c r="C22" t="s">
        <v>43</v>
      </c>
    </row>
    <row r="24" ht="15">
      <c r="A24" s="3" t="s">
        <v>45</v>
      </c>
    </row>
    <row r="25" spans="1:3" ht="15">
      <c r="A25" t="s">
        <v>46</v>
      </c>
      <c r="B25" t="s">
        <v>35</v>
      </c>
      <c r="C25">
        <v>1</v>
      </c>
    </row>
    <row r="26" spans="1:3" ht="15">
      <c r="A26" t="s">
        <v>47</v>
      </c>
      <c r="B26" t="s">
        <v>35</v>
      </c>
      <c r="C26">
        <v>1</v>
      </c>
    </row>
    <row r="27" spans="1:3" ht="15">
      <c r="A27" t="s">
        <v>52</v>
      </c>
      <c r="B27" t="s">
        <v>35</v>
      </c>
      <c r="C27">
        <v>1</v>
      </c>
    </row>
    <row r="28" spans="1:3" ht="15">
      <c r="A28" t="s">
        <v>48</v>
      </c>
      <c r="B28" t="s">
        <v>35</v>
      </c>
      <c r="C28">
        <v>1</v>
      </c>
    </row>
    <row r="29" spans="1:3" ht="15">
      <c r="A29" t="s">
        <v>49</v>
      </c>
      <c r="B29" t="s">
        <v>35</v>
      </c>
      <c r="C29">
        <v>1</v>
      </c>
    </row>
    <row r="30" spans="1:3" ht="15">
      <c r="A30" t="s">
        <v>50</v>
      </c>
      <c r="B30" t="s">
        <v>35</v>
      </c>
      <c r="C30">
        <v>1</v>
      </c>
    </row>
    <row r="31" spans="1:3" ht="15">
      <c r="A31" t="s">
        <v>54</v>
      </c>
      <c r="B31" t="s">
        <v>35</v>
      </c>
      <c r="C31">
        <v>1</v>
      </c>
    </row>
    <row r="33" ht="15">
      <c r="A33" s="3" t="s">
        <v>51</v>
      </c>
    </row>
    <row r="34" spans="1:3" ht="15">
      <c r="A34" t="s">
        <v>47</v>
      </c>
      <c r="B34" t="s">
        <v>35</v>
      </c>
      <c r="C34">
        <v>1</v>
      </c>
    </row>
    <row r="35" spans="1:3" ht="15">
      <c r="A35" t="s">
        <v>52</v>
      </c>
      <c r="B35" t="s">
        <v>35</v>
      </c>
      <c r="C35">
        <v>1</v>
      </c>
    </row>
    <row r="36" spans="1:3" ht="15">
      <c r="A36" t="s">
        <v>49</v>
      </c>
      <c r="B36" t="s">
        <v>35</v>
      </c>
      <c r="C36">
        <v>1</v>
      </c>
    </row>
    <row r="37" spans="1:3" ht="15">
      <c r="A37" t="s">
        <v>53</v>
      </c>
      <c r="B37" t="s">
        <v>35</v>
      </c>
      <c r="C37">
        <v>1</v>
      </c>
    </row>
    <row r="39" ht="15">
      <c r="A39" s="3" t="s">
        <v>55</v>
      </c>
    </row>
    <row r="40" spans="1:3" ht="15">
      <c r="A40" t="s">
        <v>56</v>
      </c>
      <c r="B40" t="s">
        <v>8</v>
      </c>
      <c r="C40">
        <f>SUM(Обои!C4:C7)</f>
        <v>185.39999999999998</v>
      </c>
    </row>
    <row r="41" spans="1:3" ht="15">
      <c r="A41" t="s">
        <v>57</v>
      </c>
      <c r="B41" t="s">
        <v>8</v>
      </c>
      <c r="C41">
        <f>Обои!C11</f>
        <v>40.5</v>
      </c>
    </row>
    <row r="42" spans="1:3" ht="15">
      <c r="A42" t="s">
        <v>58</v>
      </c>
      <c r="B42" t="s">
        <v>8</v>
      </c>
      <c r="C42">
        <f>Обои!C8</f>
        <v>64.7</v>
      </c>
    </row>
    <row r="43" spans="1:3" ht="15">
      <c r="A43" t="s">
        <v>59</v>
      </c>
      <c r="B43" t="s">
        <v>8</v>
      </c>
      <c r="C43">
        <f>SUM(Обои!C10)</f>
        <v>8.3</v>
      </c>
    </row>
    <row r="44" spans="1:3" ht="15">
      <c r="A44" t="s">
        <v>70</v>
      </c>
      <c r="B44" t="s">
        <v>8</v>
      </c>
      <c r="C44">
        <f>Обои!C9</f>
        <v>13.9</v>
      </c>
    </row>
    <row r="45" spans="1:3" ht="15">
      <c r="A45" t="s">
        <v>71</v>
      </c>
      <c r="B45" t="s">
        <v>37</v>
      </c>
      <c r="C45">
        <v>88.5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1"/>
    </sheetView>
  </sheetViews>
  <sheetFormatPr defaultColWidth="9.140625" defaultRowHeight="15"/>
  <cols>
    <col min="1" max="1" width="28.8515625" style="0" bestFit="1" customWidth="1"/>
    <col min="2" max="2" width="17.421875" style="0" customWidth="1"/>
    <col min="3" max="3" width="15.00390625" style="0" customWidth="1"/>
  </cols>
  <sheetData>
    <row r="1" ht="15">
      <c r="A1" s="3" t="s">
        <v>9</v>
      </c>
    </row>
    <row r="3" spans="1:3" ht="15">
      <c r="A3" s="1" t="s">
        <v>10</v>
      </c>
      <c r="B3" s="1" t="s">
        <v>11</v>
      </c>
      <c r="C3" s="1" t="s">
        <v>12</v>
      </c>
    </row>
    <row r="4" spans="1:3" ht="15">
      <c r="A4" t="s">
        <v>13</v>
      </c>
      <c r="B4" t="s">
        <v>14</v>
      </c>
      <c r="C4" s="5">
        <v>4.6</v>
      </c>
    </row>
    <row r="5" spans="1:3" ht="15">
      <c r="A5" t="s">
        <v>15</v>
      </c>
      <c r="B5" t="s">
        <v>16</v>
      </c>
      <c r="C5" s="5">
        <v>0.2</v>
      </c>
    </row>
    <row r="6" spans="1:3" ht="15">
      <c r="A6" t="s">
        <v>17</v>
      </c>
      <c r="B6" t="s">
        <v>16</v>
      </c>
      <c r="C6" s="5">
        <v>0.8</v>
      </c>
    </row>
    <row r="7" spans="1:3" ht="15">
      <c r="A7" t="s">
        <v>17</v>
      </c>
      <c r="B7" t="s">
        <v>16</v>
      </c>
      <c r="C7" s="5">
        <v>2.6</v>
      </c>
    </row>
    <row r="8" spans="1:3" ht="15">
      <c r="A8" t="s">
        <v>18</v>
      </c>
      <c r="B8" t="s">
        <v>16</v>
      </c>
      <c r="C8" s="5">
        <v>18</v>
      </c>
    </row>
    <row r="9" spans="1:3" ht="15">
      <c r="A9" t="s">
        <v>19</v>
      </c>
      <c r="B9" t="s">
        <v>14</v>
      </c>
      <c r="C9" s="5">
        <v>6.6</v>
      </c>
    </row>
    <row r="10" spans="1:3" ht="15">
      <c r="A10" t="s">
        <v>13</v>
      </c>
      <c r="B10" t="s">
        <v>22</v>
      </c>
      <c r="C10" s="5">
        <v>5</v>
      </c>
    </row>
    <row r="11" spans="1:3" ht="15">
      <c r="A11" t="s">
        <v>19</v>
      </c>
      <c r="B11" t="s">
        <v>22</v>
      </c>
      <c r="C11" s="5">
        <v>2.9</v>
      </c>
    </row>
    <row r="12" ht="15">
      <c r="C12" s="5"/>
    </row>
    <row r="13" ht="15">
      <c r="C13" s="5"/>
    </row>
    <row r="14" ht="15">
      <c r="C14" s="5"/>
    </row>
    <row r="15" ht="15">
      <c r="C15" s="5"/>
    </row>
    <row r="16" ht="15">
      <c r="C16" s="5"/>
    </row>
    <row r="17" ht="15">
      <c r="C17" s="5"/>
    </row>
    <row r="18" ht="15">
      <c r="C1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3"/>
    </sheetView>
  </sheetViews>
  <sheetFormatPr defaultColWidth="9.140625" defaultRowHeight="15"/>
  <cols>
    <col min="1" max="1" width="38.28125" style="0" customWidth="1"/>
    <col min="2" max="2" width="15.140625" style="0" bestFit="1" customWidth="1"/>
    <col min="3" max="3" width="11.28125" style="0" customWidth="1"/>
  </cols>
  <sheetData>
    <row r="1" ht="15">
      <c r="A1" s="3" t="s">
        <v>24</v>
      </c>
    </row>
    <row r="3" spans="1:3" ht="15">
      <c r="A3" s="1" t="s">
        <v>10</v>
      </c>
      <c r="B3" s="1" t="s">
        <v>11</v>
      </c>
      <c r="C3" s="1" t="s">
        <v>12</v>
      </c>
    </row>
    <row r="4" spans="1:3" ht="15">
      <c r="A4" t="s">
        <v>13</v>
      </c>
      <c r="B4" t="s">
        <v>14</v>
      </c>
      <c r="C4" s="5">
        <v>7.5</v>
      </c>
    </row>
    <row r="5" spans="1:3" ht="15">
      <c r="A5" t="s">
        <v>17</v>
      </c>
      <c r="B5" t="s">
        <v>25</v>
      </c>
      <c r="C5" s="5">
        <v>3</v>
      </c>
    </row>
    <row r="6" spans="1:3" ht="15">
      <c r="A6" t="s">
        <v>26</v>
      </c>
      <c r="B6" t="s">
        <v>25</v>
      </c>
      <c r="C6" s="5">
        <v>14</v>
      </c>
    </row>
    <row r="7" spans="1:3" ht="15">
      <c r="A7" t="s">
        <v>27</v>
      </c>
      <c r="B7" t="s">
        <v>25</v>
      </c>
      <c r="C7" s="5">
        <v>13</v>
      </c>
    </row>
    <row r="8" spans="1:3" ht="15">
      <c r="A8" t="s">
        <v>28</v>
      </c>
      <c r="B8" t="s">
        <v>25</v>
      </c>
      <c r="C8" s="5">
        <v>3</v>
      </c>
    </row>
    <row r="9" spans="1:3" ht="15">
      <c r="A9" t="s">
        <v>29</v>
      </c>
      <c r="B9" t="s">
        <v>25</v>
      </c>
      <c r="C9" s="5">
        <v>0.5</v>
      </c>
    </row>
    <row r="10" spans="1:3" ht="15">
      <c r="A10" t="s">
        <v>19</v>
      </c>
      <c r="B10" t="s">
        <v>14</v>
      </c>
      <c r="C10" s="5">
        <v>10.7</v>
      </c>
    </row>
    <row r="11" spans="1:3" ht="15">
      <c r="A11" t="s">
        <v>13</v>
      </c>
      <c r="B11" t="s">
        <v>22</v>
      </c>
      <c r="C11" s="5">
        <v>5.5</v>
      </c>
    </row>
    <row r="12" spans="1:3" ht="15">
      <c r="A12" t="s">
        <v>30</v>
      </c>
      <c r="B12" t="s">
        <v>25</v>
      </c>
      <c r="C12" s="5">
        <v>11</v>
      </c>
    </row>
    <row r="13" spans="1:3" ht="15">
      <c r="A13" t="s">
        <v>31</v>
      </c>
      <c r="B13" t="s">
        <v>25</v>
      </c>
      <c r="C13" s="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8.140625" style="0" customWidth="1"/>
    <col min="2" max="2" width="15.140625" style="0" bestFit="1" customWidth="1"/>
    <col min="3" max="3" width="20.57421875" style="0" customWidth="1"/>
  </cols>
  <sheetData>
    <row r="1" ht="15">
      <c r="A1" s="3" t="s">
        <v>24</v>
      </c>
    </row>
    <row r="3" spans="1:3" ht="15">
      <c r="A3" s="2" t="s">
        <v>10</v>
      </c>
      <c r="B3" s="2" t="s">
        <v>11</v>
      </c>
      <c r="C3" s="2" t="s">
        <v>12</v>
      </c>
    </row>
    <row r="4" spans="1:3" ht="15">
      <c r="A4" t="s">
        <v>17</v>
      </c>
      <c r="B4" t="s">
        <v>60</v>
      </c>
      <c r="C4">
        <v>39.3</v>
      </c>
    </row>
    <row r="5" spans="1:3" ht="15">
      <c r="A5" t="s">
        <v>61</v>
      </c>
      <c r="B5" t="s">
        <v>60</v>
      </c>
      <c r="C5">
        <v>71.3</v>
      </c>
    </row>
    <row r="6" spans="1:3" ht="15">
      <c r="A6" t="s">
        <v>30</v>
      </c>
      <c r="B6" t="s">
        <v>60</v>
      </c>
      <c r="C6">
        <v>25</v>
      </c>
    </row>
    <row r="7" spans="1:3" ht="15">
      <c r="A7" t="s">
        <v>62</v>
      </c>
      <c r="B7" t="s">
        <v>60</v>
      </c>
      <c r="C7">
        <v>49.8</v>
      </c>
    </row>
    <row r="8" spans="1:3" ht="15">
      <c r="A8" t="s">
        <v>64</v>
      </c>
      <c r="B8" t="s">
        <v>63</v>
      </c>
      <c r="C8">
        <v>64.7</v>
      </c>
    </row>
    <row r="9" spans="1:3" ht="15">
      <c r="A9" t="s">
        <v>65</v>
      </c>
      <c r="B9" t="s">
        <v>66</v>
      </c>
      <c r="C9">
        <v>13.9</v>
      </c>
    </row>
    <row r="10" spans="1:3" ht="15">
      <c r="A10" t="s">
        <v>68</v>
      </c>
      <c r="B10" t="s">
        <v>67</v>
      </c>
      <c r="C10">
        <v>8.3</v>
      </c>
    </row>
    <row r="11" spans="1:3" ht="15">
      <c r="A11" t="s">
        <v>69</v>
      </c>
      <c r="B11" t="s">
        <v>67</v>
      </c>
      <c r="C11">
        <v>40.5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Roman R. Kamerlokh</cp:lastModifiedBy>
  <dcterms:created xsi:type="dcterms:W3CDTF">2013-10-13T14:11:38Z</dcterms:created>
  <dcterms:modified xsi:type="dcterms:W3CDTF">2013-10-14T05:26:28Z</dcterms:modified>
  <cp:category/>
  <cp:version/>
  <cp:contentType/>
  <cp:contentStatus/>
</cp:coreProperties>
</file>