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ов дом вд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<sst xmlns="http://schemas.openxmlformats.org/spreadsheetml/2006/main" count="54" uniqueCount="36">
  <si>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№ п/п</t>
  </si>
  <si>
    <t>шт.</t>
  </si>
  <si>
    <t>Прокладка кабеля</t>
  </si>
  <si>
    <t>Пуско-наладочные работы</t>
  </si>
  <si>
    <t>НАИМЕНОВАНИЕ</t>
  </si>
  <si>
    <t>Един. Изм</t>
  </si>
  <si>
    <t>КОЛ-ВО</t>
  </si>
  <si>
    <t xml:space="preserve">СТОИМОСТЬ ЕДИНИЦЫ,                           руб. </t>
  </si>
  <si>
    <t>ОБЩАЯ СТОИМОСТЬ,                                     руб.</t>
  </si>
  <si>
    <t>Разветвитель видеосигнала</t>
  </si>
  <si>
    <t>Провод КСПВ 20*0,4</t>
  </si>
  <si>
    <t>м.пог.</t>
  </si>
  <si>
    <t>Провод КСПВ 12*0,4</t>
  </si>
  <si>
    <t>Провод КСПВЭ 4*0,4</t>
  </si>
  <si>
    <t>Кабель РК</t>
  </si>
  <si>
    <t>Провод ШВВП</t>
  </si>
  <si>
    <t>Дверной блок (гнутая модель)</t>
  </si>
  <si>
    <t>Электромагнитный замок</t>
  </si>
  <si>
    <t xml:space="preserve">Дверной доводчик </t>
  </si>
  <si>
    <t>Кнопка открывания двери</t>
  </si>
  <si>
    <t>Установка оборудования</t>
  </si>
  <si>
    <t>кол.</t>
  </si>
  <si>
    <t>Переговорное устройство в квартире (видеодомофон на выбор жильца, возможность установки цветного и ч/белого изображения)</t>
  </si>
  <si>
    <r>
      <t xml:space="preserve">СМЕТА НА УСТАНОВКУ СИСТЕМЫ </t>
    </r>
    <r>
      <rPr>
        <b/>
        <sz val="12"/>
        <rFont val="Arial Cyr"/>
        <family val="0"/>
      </rPr>
      <t>ВИДЕО</t>
    </r>
    <r>
      <rPr>
        <sz val="12"/>
        <rFont val="Arial Cyr"/>
        <family val="0"/>
      </rPr>
      <t>ДОМОФОН</t>
    </r>
  </si>
  <si>
    <t>?</t>
  </si>
  <si>
    <t>Расходные материалы, крепеж</t>
  </si>
  <si>
    <t>Монтаж дверного блока</t>
  </si>
  <si>
    <t>Итого материалов</t>
  </si>
  <si>
    <t>Материалы и оборудование</t>
  </si>
  <si>
    <t>Блок управления домофона</t>
  </si>
  <si>
    <t>Блок коммутатиции</t>
  </si>
  <si>
    <r>
      <t xml:space="preserve">Панель вызова </t>
    </r>
    <r>
      <rPr>
        <sz val="14"/>
        <rFont val="Arial Cyr"/>
        <family val="0"/>
      </rPr>
      <t>видео</t>
    </r>
    <r>
      <rPr>
        <sz val="12"/>
        <rFont val="Arial Cyr"/>
        <family val="0"/>
      </rPr>
      <t xml:space="preserve">домофона </t>
    </r>
    <r>
      <rPr>
        <b/>
        <sz val="12"/>
        <rFont val="Arial Cyr"/>
        <family val="0"/>
      </rPr>
      <t>цветная</t>
    </r>
  </si>
  <si>
    <t>Монтажные и установочные работы</t>
  </si>
  <si>
    <t>Итого по работам</t>
  </si>
  <si>
    <t>ОБЩИЙ ИТОГ по смете</t>
  </si>
  <si>
    <t xml:space="preserve">Заказчик: ТСЖ                                                                                                                                                                                                                                                                                                                                                                Подрядчик: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</si>
</sst>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#,##0.00&quot;р.&quot;;[Red]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0;[Red]0"/>
  </numFmts>
  <fonts count="2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left" vertical="justify"/>
    </xf>
    <xf numFmtId="0" fontId="21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186" fontId="19" fillId="0" borderId="13" xfId="0" applyNumberFormat="1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/>
    </xf>
    <xf numFmtId="181" fontId="19" fillId="0" borderId="15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81" fontId="19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187" fontId="19" fillId="0" borderId="17" xfId="0" applyNumberFormat="1" applyFont="1" applyBorder="1" applyAlignment="1">
      <alignment horizontal="center" vertical="center"/>
    </xf>
    <xf numFmtId="181" fontId="19" fillId="0" borderId="18" xfId="0" applyNumberFormat="1" applyFont="1" applyBorder="1" applyAlignment="1">
      <alignment horizontal="center" vertical="center"/>
    </xf>
    <xf numFmtId="186" fontId="19" fillId="0" borderId="19" xfId="0" applyNumberFormat="1" applyFont="1" applyBorder="1" applyAlignment="1">
      <alignment horizontal="center" vertical="center"/>
    </xf>
    <xf numFmtId="181" fontId="19" fillId="0" borderId="1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186" fontId="19" fillId="0" borderId="13" xfId="0" applyNumberFormat="1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/>
    </xf>
    <xf numFmtId="181" fontId="19" fillId="0" borderId="15" xfId="0" applyNumberFormat="1" applyFont="1" applyBorder="1" applyAlignment="1">
      <alignment horizontal="center" vertical="center"/>
    </xf>
    <xf numFmtId="181" fontId="19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187" fontId="19" fillId="0" borderId="13" xfId="0" applyNumberFormat="1" applyFont="1" applyBorder="1" applyAlignment="1">
      <alignment horizontal="center" vertical="center"/>
    </xf>
    <xf numFmtId="186" fontId="19" fillId="0" borderId="22" xfId="0" applyNumberFormat="1" applyFont="1" applyBorder="1" applyAlignment="1">
      <alignment horizontal="center" vertical="center"/>
    </xf>
    <xf numFmtId="187" fontId="19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81" fontId="19" fillId="0" borderId="0" xfId="0" applyNumberFormat="1" applyFont="1" applyBorder="1" applyAlignment="1">
      <alignment horizontal="center" vertical="center"/>
    </xf>
    <xf numFmtId="181" fontId="19" fillId="0" borderId="12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186" fontId="19" fillId="0" borderId="26" xfId="0" applyNumberFormat="1" applyFont="1" applyBorder="1" applyAlignment="1">
      <alignment horizontal="center" vertical="center"/>
    </xf>
    <xf numFmtId="187" fontId="19" fillId="0" borderId="26" xfId="0" applyNumberFormat="1" applyFont="1" applyBorder="1" applyAlignment="1">
      <alignment horizontal="center" vertical="center"/>
    </xf>
    <xf numFmtId="181" fontId="19" fillId="0" borderId="27" xfId="0" applyNumberFormat="1" applyFont="1" applyBorder="1" applyAlignment="1">
      <alignment horizontal="center" vertical="center"/>
    </xf>
    <xf numFmtId="181" fontId="19" fillId="0" borderId="16" xfId="0" applyNumberFormat="1" applyFont="1" applyBorder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81" fontId="19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181" fontId="19" fillId="0" borderId="31" xfId="0" applyNumberFormat="1" applyFont="1" applyBorder="1" applyAlignment="1">
      <alignment horizontal="center" vertical="center"/>
    </xf>
    <xf numFmtId="181" fontId="19" fillId="0" borderId="3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1" fontId="22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81" fontId="22" fillId="0" borderId="34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86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81" fontId="24" fillId="0" borderId="0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81" fontId="19" fillId="0" borderId="3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1" fontId="24" fillId="0" borderId="1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186" fontId="27" fillId="0" borderId="36" xfId="0" applyNumberFormat="1" applyFont="1" applyBorder="1" applyAlignment="1">
      <alignment horizontal="center" vertical="center" wrapText="1"/>
    </xf>
    <xf numFmtId="187" fontId="27" fillId="0" borderId="36" xfId="0" applyNumberFormat="1" applyFont="1" applyBorder="1" applyAlignment="1">
      <alignment horizontal="center" vertical="center" wrapText="1"/>
    </xf>
    <xf numFmtId="181" fontId="27" fillId="0" borderId="36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/>
    </xf>
    <xf numFmtId="186" fontId="19" fillId="0" borderId="38" xfId="0" applyNumberFormat="1" applyFont="1" applyBorder="1" applyAlignment="1">
      <alignment horizontal="center" vertical="center"/>
    </xf>
    <xf numFmtId="187" fontId="19" fillId="0" borderId="38" xfId="0" applyNumberFormat="1" applyFont="1" applyBorder="1" applyAlignment="1">
      <alignment horizontal="center" vertical="center"/>
    </xf>
    <xf numFmtId="181" fontId="19" fillId="0" borderId="39" xfId="0" applyNumberFormat="1" applyFont="1" applyBorder="1" applyAlignment="1">
      <alignment horizontal="center" vertical="center"/>
    </xf>
    <xf numFmtId="181" fontId="19" fillId="0" borderId="4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181" fontId="19" fillId="0" borderId="42" xfId="0" applyNumberFormat="1" applyFont="1" applyBorder="1" applyAlignment="1">
      <alignment horizontal="center" vertical="center"/>
    </xf>
    <xf numFmtId="181" fontId="19" fillId="0" borderId="40" xfId="0" applyNumberFormat="1" applyFont="1" applyBorder="1" applyAlignment="1">
      <alignment horizontal="center" vertical="center"/>
    </xf>
    <xf numFmtId="181" fontId="22" fillId="0" borderId="43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justify"/>
    </xf>
    <xf numFmtId="0" fontId="1" fillId="0" borderId="46" xfId="0" applyFont="1" applyFill="1" applyBorder="1" applyAlignment="1">
      <alignment horizontal="left" vertical="justify"/>
    </xf>
    <xf numFmtId="0" fontId="1" fillId="0" borderId="47" xfId="0" applyFont="1" applyFill="1" applyBorder="1" applyAlignment="1">
      <alignment horizontal="left" vertical="justify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26" fillId="0" borderId="43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2" fillId="0" borderId="51" xfId="0" applyFont="1" applyBorder="1" applyAlignment="1">
      <alignment horizontal="right" vertical="center" wrapText="1"/>
    </xf>
    <xf numFmtId="0" fontId="22" fillId="0" borderId="52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right" vertical="center" wrapText="1"/>
    </xf>
    <xf numFmtId="0" fontId="26" fillId="0" borderId="53" xfId="0" applyFont="1" applyBorder="1" applyAlignment="1">
      <alignment horizontal="right" vertical="center"/>
    </xf>
    <xf numFmtId="0" fontId="26" fillId="0" borderId="54" xfId="0" applyFont="1" applyBorder="1" applyAlignment="1">
      <alignment horizontal="right" vertical="center"/>
    </xf>
    <xf numFmtId="0" fontId="26" fillId="0" borderId="55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74"/>
  <sheetViews>
    <sheetView tabSelected="1" workbookViewId="0" topLeftCell="A4">
      <selection activeCell="F8" sqref="F8"/>
    </sheetView>
  </sheetViews>
  <sheetFormatPr defaultColWidth="9.140625" defaultRowHeight="12.75"/>
  <cols>
    <col min="1" max="1" width="5.00390625" style="1" customWidth="1"/>
    <col min="2" max="2" width="45.140625" style="57" customWidth="1"/>
    <col min="3" max="3" width="9.00390625" style="52" customWidth="1"/>
    <col min="4" max="4" width="10.421875" style="53" customWidth="1"/>
    <col min="5" max="5" width="16.140625" style="30" customWidth="1"/>
    <col min="6" max="6" width="16.28125" style="58" customWidth="1"/>
    <col min="7" max="7" width="14.7109375" style="1" customWidth="1"/>
    <col min="8" max="8" width="16.140625" style="1" customWidth="1"/>
    <col min="9" max="16384" width="9.140625" style="1" customWidth="1"/>
  </cols>
  <sheetData>
    <row r="1" spans="1:6" ht="37.5" customHeight="1" thickBot="1">
      <c r="A1" s="78" t="s">
        <v>23</v>
      </c>
      <c r="B1" s="78"/>
      <c r="C1" s="78"/>
      <c r="D1" s="78"/>
      <c r="E1" s="78"/>
      <c r="F1" s="78"/>
    </row>
    <row r="2" spans="1:13" s="4" customFormat="1" ht="34.5" customHeight="1" thickBot="1" thickTop="1">
      <c r="A2" s="79" t="s">
        <v>35</v>
      </c>
      <c r="B2" s="80"/>
      <c r="C2" s="80"/>
      <c r="D2" s="80"/>
      <c r="E2" s="80"/>
      <c r="F2" s="81"/>
      <c r="G2" s="2"/>
      <c r="H2" s="3"/>
      <c r="I2" s="3"/>
      <c r="J2" s="3"/>
      <c r="K2" s="3"/>
      <c r="L2" s="3"/>
      <c r="M2" s="3"/>
    </row>
    <row r="3" spans="1:6" ht="34.5" thickBot="1">
      <c r="A3" s="63" t="s">
        <v>0</v>
      </c>
      <c r="B3" s="63" t="s">
        <v>4</v>
      </c>
      <c r="C3" s="64" t="s">
        <v>5</v>
      </c>
      <c r="D3" s="65" t="s">
        <v>6</v>
      </c>
      <c r="E3" s="66" t="s">
        <v>7</v>
      </c>
      <c r="F3" s="66" t="s">
        <v>8</v>
      </c>
    </row>
    <row r="4" spans="1:6" ht="15">
      <c r="A4" s="82" t="s">
        <v>28</v>
      </c>
      <c r="B4" s="83"/>
      <c r="C4" s="83"/>
      <c r="D4" s="83"/>
      <c r="E4" s="83"/>
      <c r="F4" s="84"/>
    </row>
    <row r="5" spans="1:6" ht="33.75" customHeight="1">
      <c r="A5" s="5">
        <v>1</v>
      </c>
      <c r="B5" s="10" t="s">
        <v>31</v>
      </c>
      <c r="C5" s="7" t="s">
        <v>1</v>
      </c>
      <c r="D5" s="8">
        <v>2</v>
      </c>
      <c r="E5" s="9">
        <v>4635</v>
      </c>
      <c r="F5" s="11">
        <f aca="true" t="shared" si="0" ref="F5:F14">D5*E5</f>
        <v>9270</v>
      </c>
    </row>
    <row r="6" spans="1:6" ht="24" customHeight="1">
      <c r="A6" s="5">
        <v>2</v>
      </c>
      <c r="B6" s="6" t="s">
        <v>30</v>
      </c>
      <c r="C6" s="7" t="s">
        <v>1</v>
      </c>
      <c r="D6" s="8">
        <v>2</v>
      </c>
      <c r="E6" s="9">
        <v>770</v>
      </c>
      <c r="F6" s="12">
        <f t="shared" si="0"/>
        <v>1540</v>
      </c>
    </row>
    <row r="7" spans="1:6" ht="24" customHeight="1">
      <c r="A7" s="13">
        <v>3</v>
      </c>
      <c r="B7" s="14" t="s">
        <v>29</v>
      </c>
      <c r="C7" s="7" t="s">
        <v>1</v>
      </c>
      <c r="D7" s="15">
        <v>2</v>
      </c>
      <c r="E7" s="16">
        <v>1960</v>
      </c>
      <c r="F7" s="12">
        <f t="shared" si="0"/>
        <v>3920</v>
      </c>
    </row>
    <row r="8" spans="1:6" ht="60" customHeight="1">
      <c r="A8" s="13">
        <v>4</v>
      </c>
      <c r="B8" s="62" t="s">
        <v>22</v>
      </c>
      <c r="C8" s="17" t="s">
        <v>1</v>
      </c>
      <c r="D8" s="15" t="s">
        <v>24</v>
      </c>
      <c r="E8" s="16" t="s">
        <v>24</v>
      </c>
      <c r="F8" s="61" t="s">
        <v>24</v>
      </c>
    </row>
    <row r="9" spans="1:6" ht="24" customHeight="1">
      <c r="A9" s="13">
        <v>5</v>
      </c>
      <c r="B9" s="19" t="s">
        <v>9</v>
      </c>
      <c r="C9" s="17" t="s">
        <v>1</v>
      </c>
      <c r="D9" s="15">
        <v>2</v>
      </c>
      <c r="E9" s="16">
        <v>1840</v>
      </c>
      <c r="F9" s="18">
        <f t="shared" si="0"/>
        <v>3680</v>
      </c>
    </row>
    <row r="10" spans="1:8" s="24" customFormat="1" ht="24" customHeight="1">
      <c r="A10" s="13">
        <v>6</v>
      </c>
      <c r="B10" s="14" t="s">
        <v>10</v>
      </c>
      <c r="C10" s="20" t="s">
        <v>11</v>
      </c>
      <c r="D10" s="21">
        <v>130</v>
      </c>
      <c r="E10" s="22">
        <v>19.4</v>
      </c>
      <c r="F10" s="23">
        <f t="shared" si="0"/>
        <v>2522</v>
      </c>
      <c r="H10" s="24">
        <v>30</v>
      </c>
    </row>
    <row r="11" spans="1:6" ht="24" customHeight="1">
      <c r="A11" s="13">
        <v>7</v>
      </c>
      <c r="B11" s="14" t="s">
        <v>12</v>
      </c>
      <c r="C11" s="7" t="s">
        <v>11</v>
      </c>
      <c r="D11" s="8">
        <v>20</v>
      </c>
      <c r="E11" s="9">
        <v>9.55</v>
      </c>
      <c r="F11" s="11">
        <f t="shared" si="0"/>
        <v>191</v>
      </c>
    </row>
    <row r="12" spans="1:6" ht="24" customHeight="1">
      <c r="A12" s="13">
        <v>8</v>
      </c>
      <c r="B12" s="14" t="s">
        <v>13</v>
      </c>
      <c r="C12" s="7" t="s">
        <v>11</v>
      </c>
      <c r="D12" s="8">
        <v>130</v>
      </c>
      <c r="E12" s="9">
        <v>5.54</v>
      </c>
      <c r="F12" s="11">
        <f t="shared" si="0"/>
        <v>720.2</v>
      </c>
    </row>
    <row r="13" spans="1:6" ht="24" customHeight="1">
      <c r="A13" s="13">
        <v>9</v>
      </c>
      <c r="B13" s="14" t="s">
        <v>14</v>
      </c>
      <c r="C13" s="7" t="s">
        <v>11</v>
      </c>
      <c r="D13" s="8">
        <v>130</v>
      </c>
      <c r="E13" s="9">
        <v>8.05</v>
      </c>
      <c r="F13" s="11">
        <f t="shared" si="0"/>
        <v>1046.5</v>
      </c>
    </row>
    <row r="14" spans="1:6" ht="24" customHeight="1">
      <c r="A14" s="13">
        <v>10</v>
      </c>
      <c r="B14" s="6" t="s">
        <v>15</v>
      </c>
      <c r="C14" s="7" t="s">
        <v>11</v>
      </c>
      <c r="D14" s="8">
        <v>20</v>
      </c>
      <c r="E14" s="9">
        <v>7.55</v>
      </c>
      <c r="F14" s="11">
        <f t="shared" si="0"/>
        <v>151</v>
      </c>
    </row>
    <row r="15" spans="1:6" ht="24" customHeight="1">
      <c r="A15" s="13">
        <v>11</v>
      </c>
      <c r="B15" s="67" t="s">
        <v>25</v>
      </c>
      <c r="C15" s="68" t="s">
        <v>1</v>
      </c>
      <c r="D15" s="69">
        <v>1</v>
      </c>
      <c r="E15" s="70">
        <v>2500</v>
      </c>
      <c r="F15" s="71">
        <f>E15*D15:D15</f>
        <v>2500</v>
      </c>
    </row>
    <row r="16" spans="1:6" ht="24" customHeight="1">
      <c r="A16" s="29">
        <v>12</v>
      </c>
      <c r="B16" s="72" t="s">
        <v>16</v>
      </c>
      <c r="C16" s="7" t="s">
        <v>1</v>
      </c>
      <c r="D16" s="26">
        <v>2</v>
      </c>
      <c r="E16" s="31">
        <v>21500</v>
      </c>
      <c r="F16" s="23">
        <f>E16*D16</f>
        <v>43000</v>
      </c>
    </row>
    <row r="17" spans="1:6" ht="24" customHeight="1">
      <c r="A17" s="5">
        <v>13</v>
      </c>
      <c r="B17" s="32" t="s">
        <v>17</v>
      </c>
      <c r="C17" s="7" t="s">
        <v>1</v>
      </c>
      <c r="D17" s="26">
        <v>2</v>
      </c>
      <c r="E17" s="9">
        <v>1350</v>
      </c>
      <c r="F17" s="23">
        <f>E17*D17</f>
        <v>2700</v>
      </c>
    </row>
    <row r="18" spans="1:6" ht="24" customHeight="1">
      <c r="A18" s="29">
        <v>14</v>
      </c>
      <c r="B18" s="32" t="s">
        <v>18</v>
      </c>
      <c r="C18" s="7" t="s">
        <v>1</v>
      </c>
      <c r="D18" s="26">
        <v>2</v>
      </c>
      <c r="E18" s="9">
        <v>1380</v>
      </c>
      <c r="F18" s="23">
        <f>E18*D18</f>
        <v>2760</v>
      </c>
    </row>
    <row r="19" spans="1:6" ht="24" customHeight="1" thickBot="1">
      <c r="A19" s="73">
        <v>15</v>
      </c>
      <c r="B19" s="74" t="s">
        <v>19</v>
      </c>
      <c r="C19" s="68" t="s">
        <v>1</v>
      </c>
      <c r="D19" s="69">
        <v>2</v>
      </c>
      <c r="E19" s="75">
        <v>275</v>
      </c>
      <c r="F19" s="76">
        <f>E19*D19</f>
        <v>550</v>
      </c>
    </row>
    <row r="20" spans="1:6" ht="17.25" thickBot="1" thickTop="1">
      <c r="A20" s="85" t="s">
        <v>27</v>
      </c>
      <c r="B20" s="86"/>
      <c r="C20" s="86"/>
      <c r="D20" s="86"/>
      <c r="E20" s="87"/>
      <c r="F20" s="77">
        <f>SUM(F5:F19)</f>
        <v>74550.7</v>
      </c>
    </row>
    <row r="21" spans="1:6" ht="16.5" thickBot="1" thickTop="1">
      <c r="A21" s="89" t="s">
        <v>32</v>
      </c>
      <c r="B21" s="90"/>
      <c r="C21" s="90"/>
      <c r="D21" s="90"/>
      <c r="E21" s="90"/>
      <c r="F21" s="91"/>
    </row>
    <row r="22" spans="1:6" ht="24" customHeight="1" thickTop="1">
      <c r="A22" s="13">
        <v>1</v>
      </c>
      <c r="B22" s="33" t="s">
        <v>26</v>
      </c>
      <c r="C22" s="34" t="s">
        <v>1</v>
      </c>
      <c r="D22" s="35">
        <v>2</v>
      </c>
      <c r="E22" s="36">
        <v>2500</v>
      </c>
      <c r="F22" s="37">
        <f>E22*D22</f>
        <v>5000</v>
      </c>
    </row>
    <row r="23" spans="1:7" ht="22.5" customHeight="1">
      <c r="A23" s="39">
        <v>2</v>
      </c>
      <c r="B23" s="25" t="s">
        <v>2</v>
      </c>
      <c r="C23" s="7" t="s">
        <v>11</v>
      </c>
      <c r="D23" s="26">
        <v>430</v>
      </c>
      <c r="E23" s="40">
        <v>45</v>
      </c>
      <c r="F23" s="9">
        <f>D23*E23</f>
        <v>19350</v>
      </c>
      <c r="G23" s="38"/>
    </row>
    <row r="24" spans="1:7" ht="27.75" customHeight="1">
      <c r="A24" s="39">
        <v>3</v>
      </c>
      <c r="B24" s="25" t="s">
        <v>20</v>
      </c>
      <c r="C24" s="7" t="s">
        <v>21</v>
      </c>
      <c r="D24" s="26">
        <v>2</v>
      </c>
      <c r="E24" s="40">
        <v>4000</v>
      </c>
      <c r="F24" s="9">
        <f>D24*E24</f>
        <v>8000</v>
      </c>
      <c r="G24" s="38"/>
    </row>
    <row r="25" spans="1:6" ht="33" customHeight="1" thickBot="1">
      <c r="A25" s="41">
        <v>4</v>
      </c>
      <c r="B25" s="42" t="s">
        <v>3</v>
      </c>
      <c r="C25" s="27" t="s">
        <v>21</v>
      </c>
      <c r="D25" s="28">
        <v>2</v>
      </c>
      <c r="E25" s="43">
        <v>2500</v>
      </c>
      <c r="F25" s="44">
        <f>E25*D25</f>
        <v>5000</v>
      </c>
    </row>
    <row r="26" spans="1:6" ht="17.25" thickBot="1" thickTop="1">
      <c r="A26" s="45"/>
      <c r="B26" s="92" t="s">
        <v>33</v>
      </c>
      <c r="C26" s="93"/>
      <c r="D26" s="93"/>
      <c r="E26" s="94"/>
      <c r="F26" s="46">
        <f>SUM(F22:F25)</f>
        <v>37350</v>
      </c>
    </row>
    <row r="27" spans="1:10" ht="36.75" customHeight="1" thickBot="1" thickTop="1">
      <c r="A27" s="47"/>
      <c r="B27" s="95" t="s">
        <v>34</v>
      </c>
      <c r="C27" s="96"/>
      <c r="D27" s="96"/>
      <c r="E27" s="97"/>
      <c r="F27" s="48">
        <f>F20+F26</f>
        <v>111900.7</v>
      </c>
      <c r="G27" s="49"/>
      <c r="H27" s="49"/>
      <c r="I27" s="50"/>
      <c r="J27" s="50"/>
    </row>
    <row r="28" spans="1:10" ht="18.75" customHeight="1">
      <c r="A28" s="50"/>
      <c r="B28" s="51"/>
      <c r="F28" s="54"/>
      <c r="G28" s="50"/>
      <c r="H28" s="50"/>
      <c r="I28" s="50"/>
      <c r="J28" s="50"/>
    </row>
    <row r="29" spans="2:10" ht="19.5" customHeight="1">
      <c r="B29" s="55"/>
      <c r="C29" s="55"/>
      <c r="D29" s="55"/>
      <c r="E29" s="55"/>
      <c r="F29" s="56"/>
      <c r="J29" s="50"/>
    </row>
    <row r="30" spans="2:10" ht="21.75" customHeight="1">
      <c r="B30" s="98"/>
      <c r="C30" s="98"/>
      <c r="D30" s="98"/>
      <c r="E30" s="98"/>
      <c r="F30" s="98"/>
      <c r="J30" s="50"/>
    </row>
    <row r="31" spans="2:10" ht="24" customHeight="1">
      <c r="B31" s="88"/>
      <c r="C31" s="88"/>
      <c r="D31" s="88"/>
      <c r="E31" s="88"/>
      <c r="F31" s="88"/>
      <c r="J31" s="50"/>
    </row>
    <row r="32" spans="2:10" ht="22.5" customHeight="1">
      <c r="B32" s="88"/>
      <c r="C32" s="88"/>
      <c r="D32" s="88"/>
      <c r="E32" s="88"/>
      <c r="F32" s="88"/>
      <c r="J32" s="50"/>
    </row>
    <row r="33" spans="2:10" ht="15.75" customHeight="1">
      <c r="B33" s="50"/>
      <c r="F33" s="30"/>
      <c r="J33" s="50"/>
    </row>
    <row r="34" spans="2:10" ht="15">
      <c r="B34" s="50"/>
      <c r="F34" s="30"/>
      <c r="J34" s="50"/>
    </row>
    <row r="35" spans="2:10" ht="15">
      <c r="B35" s="50"/>
      <c r="F35" s="30"/>
      <c r="J35" s="50"/>
    </row>
    <row r="36" spans="2:10" ht="15">
      <c r="B36" s="50"/>
      <c r="F36" s="30"/>
      <c r="J36" s="50"/>
    </row>
    <row r="37" spans="2:10" ht="15">
      <c r="B37" s="50"/>
      <c r="F37" s="30"/>
      <c r="J37" s="50"/>
    </row>
    <row r="38" spans="2:6" ht="15">
      <c r="B38" s="50"/>
      <c r="F38" s="30"/>
    </row>
    <row r="39" spans="2:6" ht="15">
      <c r="B39" s="50"/>
      <c r="F39" s="30"/>
    </row>
    <row r="40" spans="2:6" ht="15">
      <c r="B40" s="50"/>
      <c r="F40" s="30"/>
    </row>
    <row r="41" spans="2:6" ht="15">
      <c r="B41" s="50"/>
      <c r="F41" s="30"/>
    </row>
    <row r="42" spans="2:6" ht="15">
      <c r="B42" s="50"/>
      <c r="F42" s="30"/>
    </row>
    <row r="43" spans="2:6" ht="15">
      <c r="B43" s="50"/>
      <c r="F43" s="30"/>
    </row>
    <row r="44" spans="2:6" ht="15">
      <c r="B44" s="50"/>
      <c r="F44" s="30"/>
    </row>
    <row r="45" spans="2:6" ht="15">
      <c r="B45" s="50"/>
      <c r="F45" s="30"/>
    </row>
    <row r="46" spans="2:6" ht="15">
      <c r="B46" s="50"/>
      <c r="F46" s="30"/>
    </row>
    <row r="47" spans="2:6" ht="15">
      <c r="B47" s="50"/>
      <c r="F47" s="30"/>
    </row>
    <row r="48" spans="2:6" ht="15">
      <c r="B48" s="50"/>
      <c r="F48" s="30"/>
    </row>
    <row r="49" spans="2:6" ht="15">
      <c r="B49" s="50"/>
      <c r="F49" s="30"/>
    </row>
    <row r="50" spans="2:6" ht="15">
      <c r="B50" s="50"/>
      <c r="F50" s="30"/>
    </row>
    <row r="51" spans="2:6" ht="15">
      <c r="B51" s="50"/>
      <c r="F51" s="30"/>
    </row>
    <row r="52" spans="2:6" ht="15">
      <c r="B52" s="50"/>
      <c r="F52" s="30"/>
    </row>
    <row r="53" spans="2:6" ht="15">
      <c r="B53" s="50"/>
      <c r="F53" s="30"/>
    </row>
    <row r="54" spans="2:6" ht="15">
      <c r="B54" s="50"/>
      <c r="F54" s="30"/>
    </row>
    <row r="55" spans="2:6" ht="15">
      <c r="B55" s="50"/>
      <c r="F55" s="30"/>
    </row>
    <row r="56" spans="2:6" ht="15">
      <c r="B56" s="50"/>
      <c r="F56" s="30"/>
    </row>
    <row r="57" spans="2:6" ht="15">
      <c r="B57" s="50"/>
      <c r="F57" s="30"/>
    </row>
    <row r="58" spans="2:6" ht="15">
      <c r="B58" s="50"/>
      <c r="F58" s="30"/>
    </row>
    <row r="59" spans="2:6" ht="15">
      <c r="B59" s="50"/>
      <c r="F59" s="30"/>
    </row>
    <row r="60" spans="2:6" ht="15">
      <c r="B60" s="50"/>
      <c r="F60" s="30"/>
    </row>
    <row r="61" spans="2:6" ht="15">
      <c r="B61" s="50"/>
      <c r="F61" s="30"/>
    </row>
    <row r="62" spans="2:6" ht="15">
      <c r="B62" s="50"/>
      <c r="F62" s="30"/>
    </row>
    <row r="63" spans="2:6" ht="15">
      <c r="B63" s="50"/>
      <c r="F63" s="30"/>
    </row>
    <row r="64" spans="2:6" ht="15">
      <c r="B64" s="50"/>
      <c r="F64" s="30"/>
    </row>
    <row r="65" spans="2:6" ht="15">
      <c r="B65" s="50"/>
      <c r="F65" s="30"/>
    </row>
    <row r="66" spans="2:6" ht="15">
      <c r="B66" s="50"/>
      <c r="F66" s="30"/>
    </row>
    <row r="67" spans="2:6" ht="15">
      <c r="B67" s="50"/>
      <c r="F67" s="30"/>
    </row>
    <row r="68" spans="2:6" ht="15">
      <c r="B68" s="50"/>
      <c r="F68" s="30"/>
    </row>
    <row r="69" spans="2:6" ht="15">
      <c r="B69" s="50"/>
      <c r="F69" s="30"/>
    </row>
    <row r="70" spans="2:6" ht="15">
      <c r="B70" s="50"/>
      <c r="F70" s="30"/>
    </row>
    <row r="71" spans="2:6" ht="15">
      <c r="B71" s="50"/>
      <c r="F71" s="30"/>
    </row>
    <row r="72" spans="2:6" ht="15">
      <c r="B72" s="50"/>
      <c r="F72" s="30"/>
    </row>
    <row r="73" spans="2:6" ht="15">
      <c r="B73" s="50"/>
      <c r="F73" s="30"/>
    </row>
    <row r="74" spans="2:6" ht="15">
      <c r="B74" s="50"/>
      <c r="F74" s="30"/>
    </row>
    <row r="75" spans="2:6" ht="15">
      <c r="B75" s="50"/>
      <c r="F75" s="30"/>
    </row>
    <row r="76" spans="2:6" ht="15">
      <c r="B76" s="50"/>
      <c r="F76" s="30"/>
    </row>
    <row r="77" spans="2:6" ht="15">
      <c r="B77" s="50"/>
      <c r="F77" s="30"/>
    </row>
    <row r="78" spans="2:6" ht="15">
      <c r="B78" s="50"/>
      <c r="F78" s="30"/>
    </row>
    <row r="79" spans="2:6" ht="15">
      <c r="B79" s="50"/>
      <c r="F79" s="30"/>
    </row>
    <row r="80" spans="2:6" ht="15">
      <c r="B80" s="50"/>
      <c r="F80" s="30"/>
    </row>
    <row r="81" spans="2:6" ht="15">
      <c r="B81" s="50"/>
      <c r="F81" s="30"/>
    </row>
    <row r="82" spans="2:6" ht="15">
      <c r="B82" s="50"/>
      <c r="F82" s="30"/>
    </row>
    <row r="83" spans="2:6" ht="15">
      <c r="B83" s="50"/>
      <c r="F83" s="30"/>
    </row>
    <row r="84" spans="2:6" ht="15">
      <c r="B84" s="50"/>
      <c r="F84" s="30"/>
    </row>
    <row r="85" spans="2:6" ht="15">
      <c r="B85" s="50"/>
      <c r="F85" s="30"/>
    </row>
    <row r="86" spans="2:6" ht="15">
      <c r="B86" s="50"/>
      <c r="F86" s="30"/>
    </row>
    <row r="87" spans="2:6" ht="15">
      <c r="B87" s="50"/>
      <c r="F87" s="30"/>
    </row>
    <row r="88" spans="2:6" ht="15">
      <c r="B88" s="50"/>
      <c r="F88" s="30"/>
    </row>
    <row r="89" spans="2:6" ht="15">
      <c r="B89" s="50"/>
      <c r="F89" s="30"/>
    </row>
    <row r="90" spans="2:6" ht="15">
      <c r="B90" s="50"/>
      <c r="F90" s="30"/>
    </row>
    <row r="91" spans="2:6" ht="15">
      <c r="B91" s="50"/>
      <c r="F91" s="30"/>
    </row>
    <row r="92" spans="2:6" ht="15">
      <c r="B92" s="50"/>
      <c r="F92" s="30"/>
    </row>
    <row r="93" spans="2:6" ht="15">
      <c r="B93" s="50"/>
      <c r="F93" s="30"/>
    </row>
    <row r="94" spans="2:6" ht="15">
      <c r="B94" s="50"/>
      <c r="F94" s="30"/>
    </row>
    <row r="95" spans="2:6" ht="15">
      <c r="B95" s="50"/>
      <c r="F95" s="30"/>
    </row>
    <row r="96" spans="2:6" ht="15">
      <c r="B96" s="50"/>
      <c r="F96" s="30"/>
    </row>
    <row r="97" spans="2:6" ht="15">
      <c r="B97" s="50"/>
      <c r="F97" s="30"/>
    </row>
    <row r="98" spans="2:6" ht="15">
      <c r="B98" s="50"/>
      <c r="F98" s="30"/>
    </row>
    <row r="99" spans="2:6" ht="15">
      <c r="B99" s="50"/>
      <c r="F99" s="30"/>
    </row>
    <row r="100" spans="2:6" ht="15">
      <c r="B100" s="50"/>
      <c r="F100" s="30"/>
    </row>
    <row r="101" spans="2:6" ht="15">
      <c r="B101" s="50"/>
      <c r="F101" s="30"/>
    </row>
    <row r="102" spans="2:6" ht="15">
      <c r="B102" s="50"/>
      <c r="F102" s="30"/>
    </row>
    <row r="103" spans="2:6" ht="15">
      <c r="B103" s="50"/>
      <c r="F103" s="30"/>
    </row>
    <row r="104" spans="2:6" ht="15">
      <c r="B104" s="50"/>
      <c r="F104" s="30"/>
    </row>
    <row r="105" spans="2:6" ht="15">
      <c r="B105" s="50"/>
      <c r="F105" s="30"/>
    </row>
    <row r="127" spans="7:8" ht="15">
      <c r="G127" s="59"/>
      <c r="H127" s="60"/>
    </row>
    <row r="128" spans="7:8" ht="15">
      <c r="G128" s="59"/>
      <c r="H128" s="60"/>
    </row>
    <row r="129" spans="7:8" ht="15">
      <c r="G129" s="59"/>
      <c r="H129" s="60"/>
    </row>
    <row r="130" spans="7:8" ht="15">
      <c r="G130" s="59"/>
      <c r="H130" s="60"/>
    </row>
    <row r="131" spans="7:8" ht="15">
      <c r="G131" s="59"/>
      <c r="H131" s="60"/>
    </row>
    <row r="132" spans="7:8" ht="15">
      <c r="G132" s="59"/>
      <c r="H132" s="60"/>
    </row>
    <row r="133" spans="7:8" ht="15">
      <c r="G133" s="59"/>
      <c r="H133" s="60"/>
    </row>
    <row r="134" spans="7:8" ht="15">
      <c r="G134" s="59"/>
      <c r="H134" s="60"/>
    </row>
    <row r="135" spans="7:8" ht="15">
      <c r="G135" s="59"/>
      <c r="H135" s="60"/>
    </row>
    <row r="136" spans="7:8" ht="15">
      <c r="G136" s="59"/>
      <c r="H136" s="60"/>
    </row>
    <row r="137" spans="7:8" ht="15">
      <c r="G137" s="59"/>
      <c r="H137" s="60"/>
    </row>
    <row r="138" spans="7:8" ht="15">
      <c r="G138" s="59"/>
      <c r="H138" s="60"/>
    </row>
    <row r="139" spans="7:8" ht="15">
      <c r="G139" s="59"/>
      <c r="H139" s="60"/>
    </row>
    <row r="140" spans="7:8" ht="15">
      <c r="G140" s="59"/>
      <c r="H140" s="60"/>
    </row>
    <row r="141" spans="7:8" ht="15">
      <c r="G141" s="59"/>
      <c r="H141" s="60"/>
    </row>
    <row r="142" spans="7:8" ht="15">
      <c r="G142" s="59"/>
      <c r="H142" s="60"/>
    </row>
    <row r="143" spans="7:8" ht="15">
      <c r="G143" s="59"/>
      <c r="H143" s="60"/>
    </row>
    <row r="144" spans="7:8" ht="15">
      <c r="G144" s="59"/>
      <c r="H144" s="60"/>
    </row>
    <row r="145" spans="7:8" ht="15">
      <c r="G145" s="59"/>
      <c r="H145" s="60"/>
    </row>
    <row r="146" spans="7:8" ht="15">
      <c r="G146" s="59"/>
      <c r="H146" s="60"/>
    </row>
    <row r="147" spans="7:8" ht="15">
      <c r="G147" s="59"/>
      <c r="H147" s="60"/>
    </row>
    <row r="148" spans="7:8" ht="15">
      <c r="G148" s="59"/>
      <c r="H148" s="60"/>
    </row>
    <row r="149" spans="7:8" ht="15">
      <c r="G149" s="59"/>
      <c r="H149" s="60"/>
    </row>
    <row r="150" spans="7:8" ht="15">
      <c r="G150" s="59"/>
      <c r="H150" s="60"/>
    </row>
    <row r="151" spans="7:8" ht="15">
      <c r="G151" s="59"/>
      <c r="H151" s="60"/>
    </row>
    <row r="152" spans="7:8" ht="15">
      <c r="G152" s="59"/>
      <c r="H152" s="60"/>
    </row>
    <row r="153" spans="7:8" ht="15">
      <c r="G153" s="59"/>
      <c r="H153" s="60"/>
    </row>
    <row r="154" spans="7:8" ht="15">
      <c r="G154" s="59"/>
      <c r="H154" s="60"/>
    </row>
    <row r="155" spans="7:8" ht="15">
      <c r="G155" s="59"/>
      <c r="H155" s="60"/>
    </row>
    <row r="156" spans="7:8" ht="15">
      <c r="G156" s="59"/>
      <c r="H156" s="60"/>
    </row>
    <row r="157" spans="7:8" ht="15">
      <c r="G157" s="59"/>
      <c r="H157" s="60"/>
    </row>
    <row r="158" spans="7:8" ht="15">
      <c r="G158" s="59"/>
      <c r="H158" s="60"/>
    </row>
    <row r="159" spans="7:8" ht="15">
      <c r="G159" s="59"/>
      <c r="H159" s="60"/>
    </row>
    <row r="160" spans="7:8" ht="15">
      <c r="G160" s="59"/>
      <c r="H160" s="60"/>
    </row>
    <row r="161" spans="7:8" ht="15">
      <c r="G161" s="59"/>
      <c r="H161" s="60"/>
    </row>
    <row r="162" spans="7:8" ht="15">
      <c r="G162" s="59"/>
      <c r="H162" s="60"/>
    </row>
    <row r="163" spans="7:8" ht="15">
      <c r="G163" s="59"/>
      <c r="H163" s="60"/>
    </row>
    <row r="164" spans="7:8" ht="15">
      <c r="G164" s="59"/>
      <c r="H164" s="60"/>
    </row>
    <row r="165" spans="7:8" ht="15">
      <c r="G165" s="59"/>
      <c r="H165" s="60"/>
    </row>
    <row r="166" spans="7:8" ht="15">
      <c r="G166" s="59"/>
      <c r="H166" s="60"/>
    </row>
    <row r="167" spans="7:8" ht="15">
      <c r="G167" s="59"/>
      <c r="H167" s="60"/>
    </row>
    <row r="168" spans="7:8" ht="15">
      <c r="G168" s="59"/>
      <c r="H168" s="60"/>
    </row>
    <row r="169" spans="7:8" ht="15">
      <c r="G169" s="59"/>
      <c r="H169" s="60"/>
    </row>
    <row r="170" spans="7:8" ht="15">
      <c r="G170" s="59"/>
      <c r="H170" s="60"/>
    </row>
    <row r="171" spans="7:8" ht="15">
      <c r="G171" s="59"/>
      <c r="H171" s="60"/>
    </row>
    <row r="172" spans="7:8" ht="15">
      <c r="G172" s="59"/>
      <c r="H172" s="60"/>
    </row>
    <row r="173" spans="7:8" ht="15">
      <c r="G173" s="59"/>
      <c r="H173" s="60"/>
    </row>
    <row r="174" spans="7:8" ht="15">
      <c r="G174" s="59"/>
      <c r="H174" s="60"/>
    </row>
    <row r="175" spans="7:8" ht="15">
      <c r="G175" s="59"/>
      <c r="H175" s="60"/>
    </row>
    <row r="176" spans="7:8" ht="15">
      <c r="G176" s="59"/>
      <c r="H176" s="60"/>
    </row>
    <row r="177" spans="7:8" ht="15">
      <c r="G177" s="59"/>
      <c r="H177" s="60"/>
    </row>
    <row r="178" spans="7:8" ht="15">
      <c r="G178" s="59"/>
      <c r="H178" s="60"/>
    </row>
    <row r="179" spans="7:8" ht="15">
      <c r="G179" s="59"/>
      <c r="H179" s="60"/>
    </row>
    <row r="180" spans="7:8" ht="15">
      <c r="G180" s="59"/>
      <c r="H180" s="60"/>
    </row>
    <row r="181" spans="7:8" ht="15">
      <c r="G181" s="59"/>
      <c r="H181" s="60"/>
    </row>
    <row r="182" spans="7:8" ht="15">
      <c r="G182" s="59"/>
      <c r="H182" s="60"/>
    </row>
    <row r="183" spans="7:8" ht="15">
      <c r="G183" s="59"/>
      <c r="H183" s="60"/>
    </row>
    <row r="184" spans="7:8" ht="15">
      <c r="G184" s="59"/>
      <c r="H184" s="60"/>
    </row>
    <row r="185" spans="7:8" ht="15">
      <c r="G185" s="59"/>
      <c r="H185" s="60"/>
    </row>
    <row r="186" spans="7:8" ht="15">
      <c r="G186" s="59"/>
      <c r="H186" s="60"/>
    </row>
    <row r="187" spans="7:8" ht="15">
      <c r="G187" s="59"/>
      <c r="H187" s="60"/>
    </row>
    <row r="188" spans="7:8" ht="15">
      <c r="G188" s="59"/>
      <c r="H188" s="60"/>
    </row>
    <row r="189" spans="7:8" ht="15">
      <c r="G189" s="59"/>
      <c r="H189" s="60"/>
    </row>
    <row r="190" spans="7:8" ht="15">
      <c r="G190" s="59"/>
      <c r="H190" s="60"/>
    </row>
    <row r="191" spans="7:8" ht="15">
      <c r="G191" s="59"/>
      <c r="H191" s="60"/>
    </row>
    <row r="192" spans="7:8" ht="15">
      <c r="G192" s="59"/>
      <c r="H192" s="60"/>
    </row>
    <row r="193" spans="7:8" ht="15">
      <c r="G193" s="59"/>
      <c r="H193" s="60"/>
    </row>
    <row r="194" spans="7:8" ht="15">
      <c r="G194" s="59"/>
      <c r="H194" s="60"/>
    </row>
    <row r="195" spans="7:8" ht="15">
      <c r="G195" s="59"/>
      <c r="H195" s="60"/>
    </row>
    <row r="196" spans="7:8" ht="15">
      <c r="G196" s="59"/>
      <c r="H196" s="60"/>
    </row>
    <row r="197" spans="7:8" ht="15">
      <c r="G197" s="59"/>
      <c r="H197" s="60"/>
    </row>
    <row r="198" spans="7:8" ht="15">
      <c r="G198" s="59"/>
      <c r="H198" s="60"/>
    </row>
    <row r="199" spans="7:8" ht="15">
      <c r="G199" s="59"/>
      <c r="H199" s="60"/>
    </row>
    <row r="200" spans="7:8" ht="15">
      <c r="G200" s="59"/>
      <c r="H200" s="60"/>
    </row>
    <row r="201" spans="7:8" ht="15">
      <c r="G201" s="59"/>
      <c r="H201" s="60"/>
    </row>
    <row r="202" spans="7:8" ht="15">
      <c r="G202" s="59"/>
      <c r="H202" s="60"/>
    </row>
    <row r="203" spans="7:8" ht="15">
      <c r="G203" s="59"/>
      <c r="H203" s="60"/>
    </row>
    <row r="204" spans="7:8" ht="15">
      <c r="G204" s="59"/>
      <c r="H204" s="60"/>
    </row>
    <row r="205" spans="7:8" ht="15">
      <c r="G205" s="59"/>
      <c r="H205" s="60"/>
    </row>
    <row r="206" spans="7:8" ht="15">
      <c r="G206" s="59"/>
      <c r="H206" s="60"/>
    </row>
    <row r="207" spans="7:8" ht="15">
      <c r="G207" s="59"/>
      <c r="H207" s="60"/>
    </row>
    <row r="208" spans="7:8" ht="15">
      <c r="G208" s="59"/>
      <c r="H208" s="60"/>
    </row>
    <row r="209" spans="7:8" ht="15">
      <c r="G209" s="59"/>
      <c r="H209" s="60"/>
    </row>
    <row r="210" spans="7:8" ht="15">
      <c r="G210" s="59"/>
      <c r="H210" s="60"/>
    </row>
    <row r="211" spans="7:8" ht="15">
      <c r="G211" s="59"/>
      <c r="H211" s="60"/>
    </row>
    <row r="212" spans="7:8" ht="15">
      <c r="G212" s="59"/>
      <c r="H212" s="60"/>
    </row>
    <row r="213" spans="7:8" ht="15">
      <c r="G213" s="59"/>
      <c r="H213" s="60"/>
    </row>
    <row r="214" spans="7:8" ht="15">
      <c r="G214" s="59"/>
      <c r="H214" s="60"/>
    </row>
    <row r="215" spans="7:8" ht="15">
      <c r="G215" s="59"/>
      <c r="H215" s="60"/>
    </row>
    <row r="216" spans="7:8" ht="15">
      <c r="G216" s="59"/>
      <c r="H216" s="60"/>
    </row>
    <row r="217" spans="7:8" ht="15">
      <c r="G217" s="59"/>
      <c r="H217" s="60"/>
    </row>
    <row r="218" spans="7:8" ht="15">
      <c r="G218" s="59"/>
      <c r="H218" s="60"/>
    </row>
    <row r="219" spans="7:8" ht="15">
      <c r="G219" s="59"/>
      <c r="H219" s="60"/>
    </row>
    <row r="220" spans="7:8" ht="15">
      <c r="G220" s="59"/>
      <c r="H220" s="60"/>
    </row>
    <row r="221" spans="7:8" ht="15">
      <c r="G221" s="59"/>
      <c r="H221" s="60"/>
    </row>
    <row r="222" spans="7:8" ht="15">
      <c r="G222" s="59"/>
      <c r="H222" s="60"/>
    </row>
    <row r="223" spans="7:8" ht="15">
      <c r="G223" s="59"/>
      <c r="H223" s="60"/>
    </row>
    <row r="224" spans="7:8" ht="15">
      <c r="G224" s="59"/>
      <c r="H224" s="60"/>
    </row>
    <row r="225" spans="7:8" ht="15">
      <c r="G225" s="59"/>
      <c r="H225" s="60"/>
    </row>
    <row r="226" spans="7:8" ht="15">
      <c r="G226" s="59"/>
      <c r="H226" s="60"/>
    </row>
    <row r="227" spans="7:8" ht="15">
      <c r="G227" s="59"/>
      <c r="H227" s="60"/>
    </row>
    <row r="228" spans="7:8" ht="15">
      <c r="G228" s="59"/>
      <c r="H228" s="60"/>
    </row>
    <row r="229" spans="7:8" ht="15">
      <c r="G229" s="59"/>
      <c r="H229" s="60"/>
    </row>
    <row r="230" spans="7:8" ht="15">
      <c r="G230" s="59"/>
      <c r="H230" s="60"/>
    </row>
    <row r="231" spans="7:8" ht="15">
      <c r="G231" s="59"/>
      <c r="H231" s="60"/>
    </row>
    <row r="232" spans="7:8" ht="15">
      <c r="G232" s="59"/>
      <c r="H232" s="60"/>
    </row>
    <row r="233" spans="7:8" ht="15">
      <c r="G233" s="59"/>
      <c r="H233" s="60"/>
    </row>
    <row r="234" spans="7:8" ht="15">
      <c r="G234" s="59"/>
      <c r="H234" s="60"/>
    </row>
    <row r="235" spans="7:8" ht="15">
      <c r="G235" s="59"/>
      <c r="H235" s="60"/>
    </row>
    <row r="236" spans="7:8" ht="15">
      <c r="G236" s="59"/>
      <c r="H236" s="60"/>
    </row>
    <row r="237" spans="7:8" ht="15">
      <c r="G237" s="59"/>
      <c r="H237" s="60"/>
    </row>
    <row r="238" spans="7:8" ht="15">
      <c r="G238" s="59"/>
      <c r="H238" s="60"/>
    </row>
    <row r="239" spans="7:8" ht="15">
      <c r="G239" s="59"/>
      <c r="H239" s="60"/>
    </row>
    <row r="240" spans="7:8" ht="15">
      <c r="G240" s="59"/>
      <c r="H240" s="60"/>
    </row>
    <row r="241" spans="7:8" ht="15">
      <c r="G241" s="59"/>
      <c r="H241" s="60"/>
    </row>
    <row r="242" spans="7:8" ht="15">
      <c r="G242" s="59"/>
      <c r="H242" s="60"/>
    </row>
    <row r="243" spans="7:8" ht="15">
      <c r="G243" s="59"/>
      <c r="H243" s="60"/>
    </row>
    <row r="244" spans="7:8" ht="15">
      <c r="G244" s="59"/>
      <c r="H244" s="60"/>
    </row>
    <row r="245" spans="7:8" ht="15">
      <c r="G245" s="59"/>
      <c r="H245" s="60"/>
    </row>
    <row r="246" spans="7:8" ht="15">
      <c r="G246" s="59"/>
      <c r="H246" s="60"/>
    </row>
    <row r="247" spans="7:8" ht="15">
      <c r="G247" s="59"/>
      <c r="H247" s="60"/>
    </row>
    <row r="248" spans="7:8" ht="15">
      <c r="G248" s="59"/>
      <c r="H248" s="60"/>
    </row>
    <row r="249" spans="7:8" ht="15">
      <c r="G249" s="59"/>
      <c r="H249" s="60"/>
    </row>
    <row r="250" spans="7:8" ht="15">
      <c r="G250" s="59"/>
      <c r="H250" s="60"/>
    </row>
    <row r="251" spans="7:8" ht="15">
      <c r="G251" s="59"/>
      <c r="H251" s="60"/>
    </row>
    <row r="252" spans="7:8" ht="15">
      <c r="G252" s="59"/>
      <c r="H252" s="60"/>
    </row>
    <row r="253" spans="7:8" ht="15">
      <c r="G253" s="59"/>
      <c r="H253" s="60"/>
    </row>
    <row r="254" spans="7:8" ht="15">
      <c r="G254" s="59"/>
      <c r="H254" s="60"/>
    </row>
    <row r="255" spans="7:8" ht="15">
      <c r="G255" s="59"/>
      <c r="H255" s="60"/>
    </row>
    <row r="256" spans="7:8" ht="15">
      <c r="G256" s="59"/>
      <c r="H256" s="60"/>
    </row>
    <row r="257" spans="7:8" ht="15">
      <c r="G257" s="59"/>
      <c r="H257" s="60"/>
    </row>
    <row r="258" spans="7:8" ht="15">
      <c r="G258" s="59"/>
      <c r="H258" s="60"/>
    </row>
    <row r="259" spans="7:8" ht="15">
      <c r="G259" s="59"/>
      <c r="H259" s="60"/>
    </row>
    <row r="260" spans="7:8" ht="15">
      <c r="G260" s="59"/>
      <c r="H260" s="60"/>
    </row>
    <row r="261" spans="7:8" ht="15">
      <c r="G261" s="59"/>
      <c r="H261" s="60"/>
    </row>
    <row r="262" spans="7:8" ht="15">
      <c r="G262" s="59"/>
      <c r="H262" s="60"/>
    </row>
    <row r="263" spans="7:8" ht="15">
      <c r="G263" s="59"/>
      <c r="H263" s="60"/>
    </row>
    <row r="264" spans="7:8" ht="15">
      <c r="G264" s="59"/>
      <c r="H264" s="60"/>
    </row>
    <row r="265" spans="7:8" ht="15">
      <c r="G265" s="59"/>
      <c r="H265" s="60"/>
    </row>
    <row r="266" spans="7:8" ht="15">
      <c r="G266" s="59"/>
      <c r="H266" s="60"/>
    </row>
    <row r="267" spans="7:8" ht="15">
      <c r="G267" s="59"/>
      <c r="H267" s="60"/>
    </row>
    <row r="268" spans="7:8" ht="15">
      <c r="G268" s="59"/>
      <c r="H268" s="60"/>
    </row>
    <row r="269" spans="7:8" ht="15">
      <c r="G269" s="59"/>
      <c r="H269" s="60"/>
    </row>
    <row r="270" spans="7:8" ht="15">
      <c r="G270" s="59"/>
      <c r="H270" s="60"/>
    </row>
    <row r="271" spans="7:8" ht="15">
      <c r="G271" s="59"/>
      <c r="H271" s="60"/>
    </row>
    <row r="272" spans="7:8" ht="15">
      <c r="G272" s="59"/>
      <c r="H272" s="60"/>
    </row>
    <row r="273" spans="7:8" ht="15">
      <c r="G273" s="59"/>
      <c r="H273" s="60"/>
    </row>
    <row r="274" spans="7:8" ht="15">
      <c r="G274" s="59"/>
      <c r="H274" s="60"/>
    </row>
    <row r="275" spans="7:8" ht="15">
      <c r="G275" s="59"/>
      <c r="H275" s="60"/>
    </row>
    <row r="276" spans="7:8" ht="15">
      <c r="G276" s="59"/>
      <c r="H276" s="60"/>
    </row>
    <row r="277" spans="7:8" ht="15">
      <c r="G277" s="59"/>
      <c r="H277" s="60"/>
    </row>
    <row r="278" spans="7:8" ht="15">
      <c r="G278" s="59"/>
      <c r="H278" s="60"/>
    </row>
    <row r="279" spans="7:8" ht="15">
      <c r="G279" s="59"/>
      <c r="H279" s="60"/>
    </row>
    <row r="280" spans="7:8" ht="15">
      <c r="G280" s="59"/>
      <c r="H280" s="60"/>
    </row>
    <row r="281" spans="7:8" ht="15">
      <c r="G281" s="59"/>
      <c r="H281" s="60"/>
    </row>
    <row r="282" spans="7:8" ht="15">
      <c r="G282" s="59"/>
      <c r="H282" s="60"/>
    </row>
    <row r="283" spans="7:8" ht="15">
      <c r="G283" s="59"/>
      <c r="H283" s="60"/>
    </row>
    <row r="284" spans="7:8" ht="15">
      <c r="G284" s="59"/>
      <c r="H284" s="60"/>
    </row>
    <row r="285" spans="7:8" ht="15">
      <c r="G285" s="59"/>
      <c r="H285" s="60"/>
    </row>
    <row r="286" spans="7:8" ht="15">
      <c r="G286" s="59"/>
      <c r="H286" s="60"/>
    </row>
    <row r="287" spans="7:8" ht="15">
      <c r="G287" s="59"/>
      <c r="H287" s="60"/>
    </row>
    <row r="288" spans="7:8" ht="15">
      <c r="G288" s="59"/>
      <c r="H288" s="60"/>
    </row>
    <row r="289" spans="7:8" ht="15">
      <c r="G289" s="59"/>
      <c r="H289" s="60"/>
    </row>
    <row r="290" spans="7:8" ht="15">
      <c r="G290" s="59"/>
      <c r="H290" s="60"/>
    </row>
    <row r="291" spans="7:8" ht="15">
      <c r="G291" s="59"/>
      <c r="H291" s="60"/>
    </row>
    <row r="292" spans="7:8" ht="15">
      <c r="G292" s="59"/>
      <c r="H292" s="60"/>
    </row>
    <row r="293" spans="7:8" ht="15">
      <c r="G293" s="59"/>
      <c r="H293" s="60"/>
    </row>
    <row r="294" spans="7:8" ht="15">
      <c r="G294" s="59"/>
      <c r="H294" s="60"/>
    </row>
    <row r="295" spans="7:8" ht="15">
      <c r="G295" s="59"/>
      <c r="H295" s="60"/>
    </row>
    <row r="296" spans="7:8" ht="15">
      <c r="G296" s="59"/>
      <c r="H296" s="60"/>
    </row>
    <row r="297" spans="7:8" ht="15">
      <c r="G297" s="59"/>
      <c r="H297" s="60"/>
    </row>
    <row r="298" spans="7:8" ht="15">
      <c r="G298" s="59"/>
      <c r="H298" s="60"/>
    </row>
    <row r="299" spans="7:8" ht="15">
      <c r="G299" s="59"/>
      <c r="H299" s="60"/>
    </row>
    <row r="300" spans="7:8" ht="15">
      <c r="G300" s="59"/>
      <c r="H300" s="60"/>
    </row>
    <row r="301" spans="7:8" ht="15">
      <c r="G301" s="59"/>
      <c r="H301" s="60"/>
    </row>
    <row r="302" spans="7:8" ht="15">
      <c r="G302" s="59"/>
      <c r="H302" s="60"/>
    </row>
    <row r="303" spans="7:8" ht="15">
      <c r="G303" s="59"/>
      <c r="H303" s="60"/>
    </row>
    <row r="304" spans="7:8" ht="15">
      <c r="G304" s="59"/>
      <c r="H304" s="60"/>
    </row>
    <row r="305" spans="7:8" ht="15">
      <c r="G305" s="59"/>
      <c r="H305" s="60"/>
    </row>
    <row r="306" spans="7:8" ht="15">
      <c r="G306" s="59"/>
      <c r="H306" s="60"/>
    </row>
    <row r="307" spans="7:8" ht="15">
      <c r="G307" s="59"/>
      <c r="H307" s="60"/>
    </row>
    <row r="308" spans="7:8" ht="15">
      <c r="G308" s="59"/>
      <c r="H308" s="60"/>
    </row>
    <row r="309" spans="7:8" ht="15">
      <c r="G309" s="59"/>
      <c r="H309" s="60"/>
    </row>
    <row r="310" spans="7:8" ht="15">
      <c r="G310" s="59"/>
      <c r="H310" s="60"/>
    </row>
    <row r="311" spans="7:8" ht="15">
      <c r="G311" s="59"/>
      <c r="H311" s="60"/>
    </row>
    <row r="312" spans="7:8" ht="15">
      <c r="G312" s="59"/>
      <c r="H312" s="60"/>
    </row>
    <row r="313" spans="7:8" ht="15">
      <c r="G313" s="59"/>
      <c r="H313" s="60"/>
    </row>
    <row r="314" spans="7:8" ht="15">
      <c r="G314" s="59"/>
      <c r="H314" s="60"/>
    </row>
    <row r="315" spans="7:8" ht="15">
      <c r="G315" s="59"/>
      <c r="H315" s="60"/>
    </row>
    <row r="316" spans="7:8" ht="15">
      <c r="G316" s="59"/>
      <c r="H316" s="60"/>
    </row>
    <row r="317" spans="7:8" ht="15">
      <c r="G317" s="59"/>
      <c r="H317" s="60"/>
    </row>
    <row r="318" spans="7:8" ht="15">
      <c r="G318" s="59"/>
      <c r="H318" s="60"/>
    </row>
    <row r="319" spans="7:8" ht="15">
      <c r="G319" s="59"/>
      <c r="H319" s="60"/>
    </row>
    <row r="320" spans="7:8" ht="15">
      <c r="G320" s="59"/>
      <c r="H320" s="60"/>
    </row>
    <row r="321" spans="7:8" ht="15">
      <c r="G321" s="59"/>
      <c r="H321" s="60"/>
    </row>
    <row r="322" spans="7:8" ht="15">
      <c r="G322" s="59"/>
      <c r="H322" s="60"/>
    </row>
    <row r="323" spans="7:8" ht="15">
      <c r="G323" s="59"/>
      <c r="H323" s="60"/>
    </row>
    <row r="324" spans="7:8" ht="15">
      <c r="G324" s="59"/>
      <c r="H324" s="60"/>
    </row>
    <row r="325" spans="7:8" ht="15">
      <c r="G325" s="59"/>
      <c r="H325" s="60"/>
    </row>
    <row r="326" spans="7:8" ht="15">
      <c r="G326" s="59"/>
      <c r="H326" s="60"/>
    </row>
    <row r="327" spans="7:8" ht="15">
      <c r="G327" s="59"/>
      <c r="H327" s="60"/>
    </row>
    <row r="328" spans="7:8" ht="15">
      <c r="G328" s="59"/>
      <c r="H328" s="60"/>
    </row>
    <row r="329" spans="7:8" ht="15">
      <c r="G329" s="59"/>
      <c r="H329" s="60"/>
    </row>
    <row r="330" spans="7:8" ht="15">
      <c r="G330" s="59"/>
      <c r="H330" s="60"/>
    </row>
    <row r="331" spans="7:8" ht="15">
      <c r="G331" s="59"/>
      <c r="H331" s="60"/>
    </row>
    <row r="332" spans="7:8" ht="15">
      <c r="G332" s="59"/>
      <c r="H332" s="60"/>
    </row>
    <row r="333" spans="7:8" ht="15">
      <c r="G333" s="59"/>
      <c r="H333" s="60"/>
    </row>
    <row r="334" spans="7:8" ht="15">
      <c r="G334" s="59"/>
      <c r="H334" s="60"/>
    </row>
    <row r="335" spans="7:8" ht="15">
      <c r="G335" s="59"/>
      <c r="H335" s="60"/>
    </row>
    <row r="336" spans="7:8" ht="15">
      <c r="G336" s="59"/>
      <c r="H336" s="60"/>
    </row>
    <row r="337" spans="7:8" ht="15">
      <c r="G337" s="59"/>
      <c r="H337" s="60"/>
    </row>
    <row r="338" spans="7:8" ht="15">
      <c r="G338" s="59"/>
      <c r="H338" s="60"/>
    </row>
    <row r="339" spans="7:8" ht="15">
      <c r="G339" s="59"/>
      <c r="H339" s="60"/>
    </row>
    <row r="340" spans="7:8" ht="15">
      <c r="G340" s="59"/>
      <c r="H340" s="60"/>
    </row>
    <row r="341" spans="7:8" ht="15">
      <c r="G341" s="59"/>
      <c r="H341" s="60"/>
    </row>
    <row r="342" spans="7:8" ht="15">
      <c r="G342" s="59"/>
      <c r="H342" s="60"/>
    </row>
    <row r="343" spans="7:8" ht="15">
      <c r="G343" s="59"/>
      <c r="H343" s="60"/>
    </row>
    <row r="344" spans="7:8" ht="15">
      <c r="G344" s="59"/>
      <c r="H344" s="60"/>
    </row>
    <row r="345" spans="7:8" ht="15">
      <c r="G345" s="59"/>
      <c r="H345" s="60"/>
    </row>
    <row r="346" spans="7:8" ht="15">
      <c r="G346" s="59"/>
      <c r="H346" s="60"/>
    </row>
    <row r="347" spans="7:8" ht="15">
      <c r="G347" s="59"/>
      <c r="H347" s="60"/>
    </row>
    <row r="348" spans="7:8" ht="15">
      <c r="G348" s="59"/>
      <c r="H348" s="60"/>
    </row>
    <row r="349" spans="7:8" ht="15">
      <c r="G349" s="59"/>
      <c r="H349" s="60"/>
    </row>
    <row r="350" spans="7:8" ht="15">
      <c r="G350" s="59"/>
      <c r="H350" s="60"/>
    </row>
    <row r="351" spans="7:8" ht="15">
      <c r="G351" s="59"/>
      <c r="H351" s="60"/>
    </row>
    <row r="352" spans="7:8" ht="15">
      <c r="G352" s="59"/>
      <c r="H352" s="60"/>
    </row>
    <row r="353" spans="7:8" ht="15">
      <c r="G353" s="59"/>
      <c r="H353" s="60"/>
    </row>
    <row r="354" spans="7:8" ht="15">
      <c r="G354" s="59"/>
      <c r="H354" s="60"/>
    </row>
    <row r="355" spans="7:8" ht="15">
      <c r="G355" s="59"/>
      <c r="H355" s="60"/>
    </row>
    <row r="356" spans="7:8" ht="15">
      <c r="G356" s="59"/>
      <c r="H356" s="60"/>
    </row>
    <row r="357" spans="7:8" ht="15">
      <c r="G357" s="59"/>
      <c r="H357" s="60"/>
    </row>
    <row r="358" spans="7:8" ht="15">
      <c r="G358" s="59"/>
      <c r="H358" s="60"/>
    </row>
    <row r="359" spans="7:8" ht="15">
      <c r="G359" s="59"/>
      <c r="H359" s="60"/>
    </row>
    <row r="360" spans="7:8" ht="15">
      <c r="G360" s="59"/>
      <c r="H360" s="60"/>
    </row>
    <row r="361" spans="7:8" ht="15">
      <c r="G361" s="59"/>
      <c r="H361" s="60"/>
    </row>
    <row r="362" spans="7:8" ht="15">
      <c r="G362" s="59"/>
      <c r="H362" s="60"/>
    </row>
    <row r="363" spans="7:8" ht="15">
      <c r="G363" s="59"/>
      <c r="H363" s="60"/>
    </row>
    <row r="364" spans="7:8" ht="15">
      <c r="G364" s="59"/>
      <c r="H364" s="60"/>
    </row>
    <row r="365" spans="7:8" ht="15">
      <c r="G365" s="59"/>
      <c r="H365" s="60"/>
    </row>
    <row r="366" spans="7:8" ht="15">
      <c r="G366" s="59"/>
      <c r="H366" s="60"/>
    </row>
    <row r="367" spans="7:8" ht="15">
      <c r="G367" s="59"/>
      <c r="H367" s="60"/>
    </row>
    <row r="368" spans="7:8" ht="15">
      <c r="G368" s="59"/>
      <c r="H368" s="60"/>
    </row>
    <row r="369" spans="7:8" ht="15">
      <c r="G369" s="59"/>
      <c r="H369" s="60"/>
    </row>
    <row r="370" spans="7:8" ht="15">
      <c r="G370" s="59"/>
      <c r="H370" s="60"/>
    </row>
    <row r="371" spans="7:8" ht="15">
      <c r="G371" s="59"/>
      <c r="H371" s="60"/>
    </row>
    <row r="372" spans="7:8" ht="15">
      <c r="G372" s="59"/>
      <c r="H372" s="60"/>
    </row>
    <row r="373" spans="7:8" ht="15">
      <c r="G373" s="59"/>
      <c r="H373" s="60"/>
    </row>
    <row r="374" spans="7:8" ht="15">
      <c r="G374" s="59"/>
      <c r="H374" s="60"/>
    </row>
  </sheetData>
  <sheetProtection/>
  <mergeCells count="10">
    <mergeCell ref="B31:F31"/>
    <mergeCell ref="B32:F32"/>
    <mergeCell ref="A21:F21"/>
    <mergeCell ref="B26:E26"/>
    <mergeCell ref="B27:E27"/>
    <mergeCell ref="B30:F30"/>
    <mergeCell ref="A1:F1"/>
    <mergeCell ref="A2:F2"/>
    <mergeCell ref="A4:F4"/>
    <mergeCell ref="A20:E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  <rowBreaks count="2" manualBreakCount="2">
    <brk id="24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otd37</cp:lastModifiedBy>
  <cp:lastPrinted>2011-03-25T04:49:57Z</cp:lastPrinted>
  <dcterms:created xsi:type="dcterms:W3CDTF">1996-10-08T23:32:33Z</dcterms:created>
  <dcterms:modified xsi:type="dcterms:W3CDTF">2011-04-03T11:09:57Z</dcterms:modified>
  <cp:category/>
  <cp:version/>
  <cp:contentType/>
  <cp:contentStatus/>
</cp:coreProperties>
</file>