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<sst xmlns="http://schemas.openxmlformats.org/spreadsheetml/2006/main" count="16" uniqueCount="16">
  <si>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"Продыхаемость" в минуту, литр.</t>
  </si>
  <si>
    <t>"Продыхаемость" в час, куб.метр</t>
  </si>
  <si>
    <t>ширина, м.</t>
  </si>
  <si>
    <t>сечение, кв. метр</t>
  </si>
  <si>
    <t>Объем лёгких человека, литр</t>
  </si>
  <si>
    <t>Количество человек в помещении, чел.</t>
  </si>
  <si>
    <t>Число ДА в мин., ед.</t>
  </si>
  <si>
    <t>Щель под дверью помещения:</t>
  </si>
  <si>
    <t>высота, м</t>
  </si>
  <si>
    <t>Скорость потока воздуха в щели под дверью:</t>
  </si>
  <si>
    <t>метр/час</t>
  </si>
  <si>
    <t>метр/минута</t>
  </si>
  <si>
    <t>метр/сек.</t>
  </si>
  <si>
    <t>Ср. ПДА человека, сек.</t>
  </si>
  <si>
    <t>Варианты нагрузки</t>
  </si>
  <si>
    <t>Наименование показателей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</si>
</sst>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0" fontId="0" fillId="3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8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7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3" fillId="2" borderId="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 topLeftCell="A1">
      <selection activeCell="F25" sqref="F25"/>
    </sheetView>
  </sheetViews>
  <sheetFormatPr defaultColWidth="9.00390625" defaultRowHeight="12.75"/>
  <cols>
    <col min="2" max="2" width="45.25390625" style="0" customWidth="1"/>
    <col min="3" max="4" width="9.25390625" style="0" bestFit="1" customWidth="1"/>
    <col min="5" max="5" width="9.625" style="0" bestFit="1" customWidth="1"/>
  </cols>
  <sheetData>
    <row r="1" ht="13.5" thickBot="1"/>
    <row r="2" spans="2:5" ht="12.75">
      <c r="B2" s="20" t="s">
        <v>15</v>
      </c>
      <c r="C2" s="28" t="s">
        <v>14</v>
      </c>
      <c r="D2" s="4"/>
      <c r="E2" s="5"/>
    </row>
    <row r="3" spans="2:5" ht="13.5" thickBot="1">
      <c r="B3" s="21"/>
      <c r="C3" s="29">
        <v>1</v>
      </c>
      <c r="D3" s="6">
        <v>2</v>
      </c>
      <c r="E3" s="7">
        <v>3</v>
      </c>
    </row>
    <row r="4" spans="2:5" ht="12.75">
      <c r="B4" s="22" t="s">
        <v>4</v>
      </c>
      <c r="C4" s="8">
        <v>2.5</v>
      </c>
      <c r="D4" s="9">
        <v>2.5</v>
      </c>
      <c r="E4" s="10">
        <v>2.5</v>
      </c>
    </row>
    <row r="5" spans="2:5" ht="12.75">
      <c r="B5" s="23" t="s">
        <v>13</v>
      </c>
      <c r="C5" s="11">
        <v>6</v>
      </c>
      <c r="D5" s="1">
        <v>6</v>
      </c>
      <c r="E5" s="12">
        <v>0.18</v>
      </c>
    </row>
    <row r="6" spans="2:5" ht="12.75">
      <c r="B6" s="23" t="s">
        <v>5</v>
      </c>
      <c r="C6" s="11">
        <v>1</v>
      </c>
      <c r="D6" s="2">
        <v>33</v>
      </c>
      <c r="E6" s="13">
        <v>5</v>
      </c>
    </row>
    <row r="7" spans="2:5" ht="12.75">
      <c r="B7" s="23" t="s">
        <v>6</v>
      </c>
      <c r="C7" s="11">
        <f>60/C5*C6</f>
        <v>10</v>
      </c>
      <c r="D7" s="1">
        <f>60/D5*D6</f>
        <v>330</v>
      </c>
      <c r="E7" s="14">
        <f>60/E5*E6</f>
        <v>1666.666666666667</v>
      </c>
    </row>
    <row r="8" spans="2:5" ht="12.75">
      <c r="B8" s="23" t="s">
        <v>0</v>
      </c>
      <c r="C8" s="11">
        <f>C4*C7</f>
        <v>25</v>
      </c>
      <c r="D8" s="1">
        <f>D4*D7</f>
        <v>825</v>
      </c>
      <c r="E8" s="14">
        <f>E4*E7</f>
        <v>4166.666666666668</v>
      </c>
    </row>
    <row r="9" spans="2:5" ht="12.75">
      <c r="B9" s="23" t="s">
        <v>1</v>
      </c>
      <c r="C9" s="11">
        <f>C8*60/1000</f>
        <v>1.5</v>
      </c>
      <c r="D9" s="2">
        <f>D8*60/1000</f>
        <v>49.5</v>
      </c>
      <c r="E9" s="15">
        <f>E8*60/1000</f>
        <v>250.00000000000006</v>
      </c>
    </row>
    <row r="10" spans="2:5" ht="12.75">
      <c r="B10" s="23" t="s">
        <v>7</v>
      </c>
      <c r="C10" s="11"/>
      <c r="D10" s="1"/>
      <c r="E10" s="13"/>
    </row>
    <row r="11" spans="2:5" ht="12.75">
      <c r="B11" s="24" t="s">
        <v>2</v>
      </c>
      <c r="C11" s="11">
        <v>0.8</v>
      </c>
      <c r="D11" s="1">
        <v>0.8</v>
      </c>
      <c r="E11" s="13">
        <v>0.8</v>
      </c>
    </row>
    <row r="12" spans="2:5" ht="12.75">
      <c r="B12" s="24" t="s">
        <v>8</v>
      </c>
      <c r="C12" s="11">
        <v>0.03</v>
      </c>
      <c r="D12" s="1">
        <v>0.03</v>
      </c>
      <c r="E12" s="13">
        <v>0.03</v>
      </c>
    </row>
    <row r="13" spans="2:5" ht="13.5" thickBot="1">
      <c r="B13" s="25" t="s">
        <v>3</v>
      </c>
      <c r="C13" s="30">
        <f>C11*C12</f>
        <v>0.024</v>
      </c>
      <c r="D13" s="16">
        <f>D11*D12</f>
        <v>0.024</v>
      </c>
      <c r="E13" s="17">
        <f>E11*E12</f>
        <v>0.024</v>
      </c>
    </row>
    <row r="14" spans="2:5" ht="12.75">
      <c r="B14" s="26" t="s">
        <v>9</v>
      </c>
      <c r="C14" s="8"/>
      <c r="D14" s="9"/>
      <c r="E14" s="10"/>
    </row>
    <row r="15" spans="2:5" ht="12.75">
      <c r="B15" s="24" t="s">
        <v>10</v>
      </c>
      <c r="C15" s="11">
        <f>C9/C13</f>
        <v>62.5</v>
      </c>
      <c r="D15" s="1">
        <f>D9/D13</f>
        <v>2062.5</v>
      </c>
      <c r="E15" s="13">
        <f>E9/E13</f>
        <v>10416.66666666667</v>
      </c>
    </row>
    <row r="16" spans="2:5" ht="12.75">
      <c r="B16" s="24" t="s">
        <v>11</v>
      </c>
      <c r="C16" s="31">
        <f>C15/60</f>
        <v>1.0416666666666667</v>
      </c>
      <c r="D16" s="3">
        <f>D15/60</f>
        <v>34.375</v>
      </c>
      <c r="E16" s="18">
        <f>E15/60</f>
        <v>173.61111111111117</v>
      </c>
    </row>
    <row r="17" spans="2:5" ht="13.5" thickBot="1">
      <c r="B17" s="27" t="s">
        <v>12</v>
      </c>
      <c r="C17" s="32">
        <f>C16/60</f>
        <v>0.017361111111111112</v>
      </c>
      <c r="D17" s="19">
        <f>D16/60</f>
        <v>0.5729166666666666</v>
      </c>
      <c r="E17" s="33">
        <f>E16/60</f>
        <v>2.8935185185185195</v>
      </c>
    </row>
  </sheetData>
  <mergeCells count="2">
    <mergeCell ref="C2:E2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2013-09-30T14:31:40Z</dcterms:created>
  <dcterms:modified xsi:type="dcterms:W3CDTF">2013-09-30T15:01:46Z</dcterms:modified>
  <cp:category/>
  <cp:version/>
  <cp:contentType/>
  <cp:contentStatus/>
</cp:coreProperties>
</file>