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<sst xmlns="http://schemas.openxmlformats.org/spreadsheetml/2006/main" count="106" uniqueCount="66">
  <si>
    <t>Ник</t>
  </si>
  <si>
    <t>Наименование</t>
  </si>
  <si>
    <t>Количество</t>
  </si>
  <si>
    <t>Цена без ОРГ</t>
  </si>
  <si>
    <t>Цена с ОРГ</t>
  </si>
  <si>
    <t>М@шут@</t>
  </si>
  <si>
    <t xml:space="preserve">Алиса1971 </t>
  </si>
  <si>
    <t>Накидка арт: 95324637 44-46</t>
  </si>
  <si>
    <t>Заколка рт: 91460598</t>
  </si>
  <si>
    <t>Платье</t>
  </si>
  <si>
    <t>NissanTerrano</t>
  </si>
  <si>
    <t>Комбинезон арт: 95821997 Р.42-44 280р</t>
  </si>
  <si>
    <t>Носки арт: 59572537 упаковка 12 шт по 17р штук</t>
  </si>
  <si>
    <t>Rossijanka</t>
  </si>
  <si>
    <t>Куртка арт: 95394383 48-50</t>
  </si>
  <si>
    <t>Кофта арт: 95394365 46-48</t>
  </si>
  <si>
    <t>Блузка арт: 95394300 46-48</t>
  </si>
  <si>
    <t>- блузка 95823615 46-48 420 руб</t>
  </si>
  <si>
    <t>- платье 95823663 46-48 р-р 350 руб</t>
  </si>
  <si>
    <t>- блузка 95823083 46-48 р-р 280 руб</t>
  </si>
  <si>
    <t>футболка 54-56</t>
  </si>
  <si>
    <t>soloveychik</t>
  </si>
  <si>
    <t>Пиджак 23.03.2014 арт: 95393767Размер 42-44 ц.560р.</t>
  </si>
  <si>
    <t>Пиджак 23.03.2014 арт: 95393770 Размер 42-44 ц.560р.</t>
  </si>
  <si>
    <t>Пиджак 16.03.2014 арт: 91457839 Размер 42-44 ц.154р.</t>
  </si>
  <si>
    <t>nk123</t>
  </si>
  <si>
    <t xml:space="preserve"> платье 95826347 46-48</t>
  </si>
  <si>
    <t>шарф 95826958</t>
  </si>
  <si>
    <t>шарф 95826963</t>
  </si>
  <si>
    <t>- туника 95827148 224 руб 54-56 р-р</t>
  </si>
  <si>
    <t>- пиджак 95826780 46-48 р-р 280 руб</t>
  </si>
  <si>
    <t>- туника 95826849 46-48 р-р 210 руб</t>
  </si>
  <si>
    <t>ТР</t>
  </si>
  <si>
    <t>Серьги арт: 95838103</t>
  </si>
  <si>
    <t>Серьги арт: 95838083</t>
  </si>
  <si>
    <t>Серьги арт: 95838055</t>
  </si>
  <si>
    <t>Серьги арт: 95838015</t>
  </si>
  <si>
    <t>уника арт: 95836870 46-48</t>
  </si>
  <si>
    <t>Туника на купальник арт: 95836423 48-50</t>
  </si>
  <si>
    <t>Купальник арт: 95832688 48</t>
  </si>
  <si>
    <t>tatyana___</t>
  </si>
  <si>
    <t>1)95829284 жилет, размер 44-46 (замена 95829285) 210 руб</t>
  </si>
  <si>
    <t>3)95833549 платье р-р 44-46 БЕЗ замены 350 руб</t>
  </si>
  <si>
    <t>Браслет 95835541</t>
  </si>
  <si>
    <t>костюм 95836972 http://odezhda-master.ru/index_xml.php?sid=1&amp;search=95836972&amp;x=59&amp;y=19 р-р 48-50</t>
  </si>
  <si>
    <t>купальник 95832735 http://odezhda-master.ru/index_xml.php?sid=1&amp;search=95832735&amp;x=46&amp;y=14 р-р46</t>
  </si>
  <si>
    <t>серьги 95838089</t>
  </si>
  <si>
    <t>- кофта 95831583 54-56 р-р 280 руб</t>
  </si>
  <si>
    <t>- костюм детский 95837727 36 р-р 168 руб</t>
  </si>
  <si>
    <t>- футболка 95837585 46-48 р-р 140 руб</t>
  </si>
  <si>
    <t>- блузка 95836952 54-56 224 руб</t>
  </si>
  <si>
    <t>zemlanika</t>
  </si>
  <si>
    <t>Джемпер арт: 90388298 50-52</t>
  </si>
  <si>
    <t>Oksanchous</t>
  </si>
  <si>
    <t>Сарафан арт: 95831773, р 42-44</t>
  </si>
  <si>
    <t>КлаваМониторовна</t>
  </si>
  <si>
    <t>Туфли арт: 95838342 чёрные р-р 38</t>
  </si>
  <si>
    <t>ogonek82</t>
  </si>
  <si>
    <t>ПЛАТЬЕ,арт: 95835153, Р-50-52,</t>
  </si>
  <si>
    <t>САПОГИ ЛЕТНИЕ,арт: 95838311 , Р-41</t>
  </si>
  <si>
    <t>САРАФАН=арт: 95837666, Р-50-52,</t>
  </si>
  <si>
    <t>мила73</t>
  </si>
  <si>
    <t>Ветровка арт. 95832469 р-р46-48</t>
  </si>
  <si>
    <t>Блузка арт. 95829618 р-р48-50</t>
  </si>
  <si>
    <t>Блузка арт. 95394317 р-р48-50</t>
  </si>
  <si>
    <t>Кофта арт. 95837343 р-р46-48,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</si>
</sst>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3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42" applyFont="1" applyFill="1" applyAlignment="1" applyProtection="1">
      <alignment/>
      <protection/>
    </xf>
    <xf numFmtId="0" fontId="26" fillId="0" borderId="0" xfId="42" applyFill="1" applyAlignment="1" applyProtection="1">
      <alignment/>
      <protection/>
    </xf>
    <xf numFmtId="0" fontId="0" fillId="2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p.ngs.ru/profile/47556/" TargetMode="External" /><Relationship Id="rId2" Type="http://schemas.openxmlformats.org/officeDocument/2006/relationships/hyperlink" Target="http://sp.ngs.ru/profile/1266907/" TargetMode="External" /><Relationship Id="rId3" Type="http://schemas.openxmlformats.org/officeDocument/2006/relationships/hyperlink" Target="http://sp.ngs.ru/profile/1266907/" TargetMode="External" /><Relationship Id="rId4" Type="http://schemas.openxmlformats.org/officeDocument/2006/relationships/hyperlink" Target="http://sp.ngs.ru/profile/153024/" TargetMode="External" /><Relationship Id="rId5" Type="http://schemas.openxmlformats.org/officeDocument/2006/relationships/hyperlink" Target="http://sp.ngs.ru/profile/885517/" TargetMode="External" /><Relationship Id="rId6" Type="http://schemas.openxmlformats.org/officeDocument/2006/relationships/hyperlink" Target="http://sp.ngs.ru/profile/885517/" TargetMode="External" /><Relationship Id="rId7" Type="http://schemas.openxmlformats.org/officeDocument/2006/relationships/hyperlink" Target="http://sp.ngs.ru/profile/47556/" TargetMode="External" /><Relationship Id="rId8" Type="http://schemas.openxmlformats.org/officeDocument/2006/relationships/hyperlink" Target="http://sp.ngs.ru/profile/1266907/" TargetMode="External" /><Relationship Id="rId9" Type="http://schemas.openxmlformats.org/officeDocument/2006/relationships/hyperlink" Target="http://sp.ngs.ru/profile/1266907/" TargetMode="External" /><Relationship Id="rId10" Type="http://schemas.openxmlformats.org/officeDocument/2006/relationships/hyperlink" Target="http://sp.ngs.ru/profile/1266907/" TargetMode="External" /><Relationship Id="rId11" Type="http://schemas.openxmlformats.org/officeDocument/2006/relationships/hyperlink" Target="http://sp.ngs.ru/profile/1266907/" TargetMode="External" /><Relationship Id="rId12" Type="http://schemas.openxmlformats.org/officeDocument/2006/relationships/hyperlink" Target="http://sp.ngs.ru/profile/130108/" TargetMode="External" /><Relationship Id="rId13" Type="http://schemas.openxmlformats.org/officeDocument/2006/relationships/hyperlink" Target="http://sp.ngs.ru/profile/130108/" TargetMode="External" /><Relationship Id="rId14" Type="http://schemas.openxmlformats.org/officeDocument/2006/relationships/hyperlink" Target="http://sp.ngs.ru/profile/202532/" TargetMode="External" /><Relationship Id="rId15" Type="http://schemas.openxmlformats.org/officeDocument/2006/relationships/hyperlink" Target="http://sp.ngs.ru/profile/202532/" TargetMode="External" /><Relationship Id="rId16" Type="http://schemas.openxmlformats.org/officeDocument/2006/relationships/hyperlink" Target="http://sp.ngs.ru/profile/1266907/" TargetMode="External" /><Relationship Id="rId17" Type="http://schemas.openxmlformats.org/officeDocument/2006/relationships/hyperlink" Target="http://sp.ngs.ru/profile/1266907/" TargetMode="External" /><Relationship Id="rId18" Type="http://schemas.openxmlformats.org/officeDocument/2006/relationships/hyperlink" Target="http://sp.ngs.ru/profile/130108/" TargetMode="External" /><Relationship Id="rId19" Type="http://schemas.openxmlformats.org/officeDocument/2006/relationships/hyperlink" Target="http://sp.ngs.ru/profile/130108/" TargetMode="External" /><Relationship Id="rId20" Type="http://schemas.openxmlformats.org/officeDocument/2006/relationships/hyperlink" Target="http://sp.ngs.ru/profile/157029/" TargetMode="External" /><Relationship Id="rId21" Type="http://schemas.openxmlformats.org/officeDocument/2006/relationships/hyperlink" Target="http://sp.ngs.ru/profile/157029/" TargetMode="External" /><Relationship Id="rId22" Type="http://schemas.openxmlformats.org/officeDocument/2006/relationships/hyperlink" Target="http://sp.ngs.ru/profile/47556/" TargetMode="External" /><Relationship Id="rId23" Type="http://schemas.openxmlformats.org/officeDocument/2006/relationships/hyperlink" Target="http://sp.ngs.ru/profile/47556/" TargetMode="External" /><Relationship Id="rId24" Type="http://schemas.openxmlformats.org/officeDocument/2006/relationships/hyperlink" Target="http://sp.ngs.ru/profile/47556/" TargetMode="External" /><Relationship Id="rId25" Type="http://schemas.openxmlformats.org/officeDocument/2006/relationships/hyperlink" Target="http://odezhda-master.ru/index_xml.php?sid=1&amp;search=95836972&amp;x=59&amp;y=19" TargetMode="External" /><Relationship Id="rId26" Type="http://schemas.openxmlformats.org/officeDocument/2006/relationships/hyperlink" Target="http://odezhda-master.ru/index_xml.php?sid=1&amp;search=95832735&amp;x=46&amp;y=14" TargetMode="External" /><Relationship Id="rId27" Type="http://schemas.openxmlformats.org/officeDocument/2006/relationships/hyperlink" Target="http://sp.ngs.ru/profile/1266907/" TargetMode="External" /><Relationship Id="rId28" Type="http://schemas.openxmlformats.org/officeDocument/2006/relationships/hyperlink" Target="http://sp.ngs.ru/profile/1965888/" TargetMode="External" /><Relationship Id="rId29" Type="http://schemas.openxmlformats.org/officeDocument/2006/relationships/hyperlink" Target="http://sp.ngs.ru/profile/159386/" TargetMode="External" /><Relationship Id="rId30" Type="http://schemas.openxmlformats.org/officeDocument/2006/relationships/hyperlink" Target="http://sp.ngs.ru/profile/1404967/" TargetMode="External" /><Relationship Id="rId31" Type="http://schemas.openxmlformats.org/officeDocument/2006/relationships/hyperlink" Target="http://sp.ngs.ru/profile/253985/" TargetMode="External" /><Relationship Id="rId32" Type="http://schemas.openxmlformats.org/officeDocument/2006/relationships/hyperlink" Target="http://sp.ngs.ru/profile/253985/" TargetMode="External" /><Relationship Id="rId33" Type="http://schemas.openxmlformats.org/officeDocument/2006/relationships/hyperlink" Target="http://sp.ngs.ru/profile/1618348/" TargetMode="External" /><Relationship Id="rId34" Type="http://schemas.openxmlformats.org/officeDocument/2006/relationships/hyperlink" Target="http://sp.ngs.ru/profile/1618348/" TargetMode="External" /><Relationship Id="rId35" Type="http://schemas.openxmlformats.org/officeDocument/2006/relationships/hyperlink" Target="http://sp.ngs.ru/profile/1618348/" TargetMode="External" /><Relationship Id="rId36" Type="http://schemas.openxmlformats.org/officeDocument/2006/relationships/hyperlink" Target="http://sp.ngs.ru/profile/1618348/" TargetMode="Externa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7.140625" style="0" customWidth="1"/>
    <col min="2" max="2" width="54.57421875" style="0" customWidth="1"/>
    <col min="3" max="3" width="17.28125" style="0" customWidth="1"/>
    <col min="4" max="4" width="21.140625" style="0" customWidth="1"/>
    <col min="5" max="5" width="19.851562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32</v>
      </c>
    </row>
    <row r="2" spans="1:6" s="10" customFormat="1" ht="15">
      <c r="A2" s="9" t="s">
        <v>5</v>
      </c>
      <c r="B2" s="2" t="s">
        <v>7</v>
      </c>
      <c r="C2" s="7">
        <v>1</v>
      </c>
      <c r="D2" s="2">
        <v>280</v>
      </c>
      <c r="E2" s="11">
        <f aca="true" t="shared" si="0" ref="E2:E11">C2*D2*0.12+D2*C2</f>
        <v>313.6</v>
      </c>
      <c r="F2" s="2">
        <v>13</v>
      </c>
    </row>
    <row r="3" spans="1:6" s="10" customFormat="1" ht="15">
      <c r="A3" s="9" t="s">
        <v>5</v>
      </c>
      <c r="B3" s="2" t="s">
        <v>14</v>
      </c>
      <c r="C3" s="7">
        <v>1</v>
      </c>
      <c r="D3" s="2">
        <v>350</v>
      </c>
      <c r="E3" s="11">
        <f t="shared" si="0"/>
        <v>392</v>
      </c>
      <c r="F3" s="2">
        <v>13</v>
      </c>
    </row>
    <row r="4" spans="1:6" s="10" customFormat="1" ht="15">
      <c r="A4" s="9" t="s">
        <v>5</v>
      </c>
      <c r="B4" s="2" t="s">
        <v>15</v>
      </c>
      <c r="C4" s="7">
        <v>1</v>
      </c>
      <c r="D4" s="2">
        <v>140</v>
      </c>
      <c r="E4" s="11">
        <f t="shared" si="0"/>
        <v>156.8</v>
      </c>
      <c r="F4" s="2">
        <v>13</v>
      </c>
    </row>
    <row r="5" spans="1:6" s="10" customFormat="1" ht="12.75" customHeight="1">
      <c r="A5" s="9" t="s">
        <v>5</v>
      </c>
      <c r="B5" s="2" t="s">
        <v>16</v>
      </c>
      <c r="C5" s="7">
        <v>1</v>
      </c>
      <c r="D5" s="2">
        <v>392</v>
      </c>
      <c r="E5" s="11">
        <f t="shared" si="0"/>
        <v>439.04</v>
      </c>
      <c r="F5" s="2">
        <v>13</v>
      </c>
    </row>
    <row r="6" spans="1:6" s="10" customFormat="1" ht="15">
      <c r="A6" s="9" t="s">
        <v>5</v>
      </c>
      <c r="B6" s="2" t="s">
        <v>8</v>
      </c>
      <c r="C6" s="7">
        <v>1</v>
      </c>
      <c r="D6" s="2">
        <v>91</v>
      </c>
      <c r="E6" s="11">
        <f t="shared" si="0"/>
        <v>101.92</v>
      </c>
      <c r="F6" s="2">
        <v>13</v>
      </c>
    </row>
    <row r="7" spans="1:5" s="2" customFormat="1" ht="15">
      <c r="A7" s="9"/>
      <c r="C7" s="7"/>
      <c r="E7" s="3">
        <f>SUM(E2:E6)</f>
        <v>1403.3600000000001</v>
      </c>
    </row>
    <row r="8" spans="1:6" s="10" customFormat="1" ht="15">
      <c r="A8" s="9" t="s">
        <v>10</v>
      </c>
      <c r="B8" s="2" t="s">
        <v>9</v>
      </c>
      <c r="C8" s="7">
        <v>1</v>
      </c>
      <c r="D8" s="2">
        <v>840</v>
      </c>
      <c r="E8" s="11">
        <f t="shared" si="0"/>
        <v>940.8</v>
      </c>
      <c r="F8" s="2">
        <v>13</v>
      </c>
    </row>
    <row r="9" spans="1:5" s="2" customFormat="1" ht="15">
      <c r="A9" s="9"/>
      <c r="C9" s="7"/>
      <c r="E9" s="3">
        <f>SUM(E8)</f>
        <v>940.8</v>
      </c>
    </row>
    <row r="10" spans="1:6" s="10" customFormat="1" ht="15">
      <c r="A10" s="9" t="s">
        <v>13</v>
      </c>
      <c r="B10" s="2" t="s">
        <v>11</v>
      </c>
      <c r="C10" s="7">
        <v>1</v>
      </c>
      <c r="D10" s="2">
        <v>280</v>
      </c>
      <c r="E10" s="11">
        <f t="shared" si="0"/>
        <v>313.6</v>
      </c>
      <c r="F10" s="2">
        <v>13</v>
      </c>
    </row>
    <row r="11" spans="1:6" s="10" customFormat="1" ht="15">
      <c r="A11" s="9" t="s">
        <v>13</v>
      </c>
      <c r="B11" s="2" t="s">
        <v>12</v>
      </c>
      <c r="C11" s="7">
        <v>1</v>
      </c>
      <c r="D11" s="2">
        <v>204</v>
      </c>
      <c r="E11" s="11">
        <f t="shared" si="0"/>
        <v>228.48</v>
      </c>
      <c r="F11" s="2">
        <v>13</v>
      </c>
    </row>
    <row r="12" spans="1:5" s="2" customFormat="1" ht="15">
      <c r="A12" s="9"/>
      <c r="E12" s="3">
        <f>SUM(E10:E11)</f>
        <v>542.08</v>
      </c>
    </row>
    <row r="13" spans="1:6" s="10" customFormat="1" ht="15">
      <c r="A13" s="9" t="s">
        <v>6</v>
      </c>
      <c r="B13" s="2" t="s">
        <v>20</v>
      </c>
      <c r="C13" s="4">
        <v>1</v>
      </c>
      <c r="D13" s="4">
        <v>210</v>
      </c>
      <c r="E13" s="5">
        <f aca="true" t="shared" si="1" ref="E13:E18">C13*D13*0.12+D13*C13</f>
        <v>235.2</v>
      </c>
      <c r="F13" s="2">
        <v>13</v>
      </c>
    </row>
    <row r="14" spans="1:6" s="10" customFormat="1" ht="15">
      <c r="A14" s="9" t="s">
        <v>6</v>
      </c>
      <c r="B14" s="2" t="s">
        <v>20</v>
      </c>
      <c r="C14" s="4">
        <v>1</v>
      </c>
      <c r="D14" s="4">
        <v>210</v>
      </c>
      <c r="E14" s="5">
        <f t="shared" si="1"/>
        <v>235.2</v>
      </c>
      <c r="F14" s="2">
        <v>13</v>
      </c>
    </row>
    <row r="15" spans="1:6" s="10" customFormat="1" ht="15">
      <c r="A15" s="9" t="s">
        <v>6</v>
      </c>
      <c r="B15" s="2" t="s">
        <v>20</v>
      </c>
      <c r="C15" s="4">
        <v>1</v>
      </c>
      <c r="D15" s="4">
        <v>210</v>
      </c>
      <c r="E15" s="5">
        <f t="shared" si="1"/>
        <v>235.2</v>
      </c>
      <c r="F15" s="2">
        <v>13</v>
      </c>
    </row>
    <row r="16" spans="1:6" s="10" customFormat="1" ht="15">
      <c r="A16" s="9" t="s">
        <v>6</v>
      </c>
      <c r="B16" s="2" t="s">
        <v>19</v>
      </c>
      <c r="C16" s="4">
        <v>1</v>
      </c>
      <c r="D16" s="4">
        <v>280</v>
      </c>
      <c r="E16" s="5">
        <f t="shared" si="1"/>
        <v>313.6</v>
      </c>
      <c r="F16" s="2">
        <v>13</v>
      </c>
    </row>
    <row r="17" spans="1:6" s="10" customFormat="1" ht="15">
      <c r="A17" s="9" t="s">
        <v>6</v>
      </c>
      <c r="B17" s="2" t="s">
        <v>17</v>
      </c>
      <c r="C17" s="4">
        <v>1</v>
      </c>
      <c r="D17" s="4">
        <v>420</v>
      </c>
      <c r="E17" s="5">
        <f t="shared" si="1"/>
        <v>470.4</v>
      </c>
      <c r="F17" s="2">
        <v>13</v>
      </c>
    </row>
    <row r="18" spans="1:6" s="10" customFormat="1" ht="15">
      <c r="A18" s="9" t="s">
        <v>6</v>
      </c>
      <c r="B18" s="2" t="s">
        <v>18</v>
      </c>
      <c r="C18" s="4">
        <v>1</v>
      </c>
      <c r="D18" s="4">
        <v>350</v>
      </c>
      <c r="E18" s="5">
        <f t="shared" si="1"/>
        <v>392</v>
      </c>
      <c r="F18" s="2">
        <v>13</v>
      </c>
    </row>
    <row r="19" spans="1:5" s="2" customFormat="1" ht="15">
      <c r="A19" s="8"/>
      <c r="B19" s="1"/>
      <c r="C19" s="4"/>
      <c r="D19" s="4"/>
      <c r="E19" s="6">
        <f>SUM(E13:E18)</f>
        <v>1881.6</v>
      </c>
    </row>
    <row r="20" spans="1:6" s="2" customFormat="1" ht="15">
      <c r="A20" s="9" t="s">
        <v>21</v>
      </c>
      <c r="B20" s="2" t="s">
        <v>22</v>
      </c>
      <c r="C20" s="7">
        <v>1</v>
      </c>
      <c r="D20" s="2">
        <v>560</v>
      </c>
      <c r="E20" s="11">
        <f aca="true" t="shared" si="2" ref="E20:E26">C20*D20*0.12+D20*C20</f>
        <v>627.2</v>
      </c>
      <c r="F20" s="2">
        <v>13</v>
      </c>
    </row>
    <row r="21" spans="1:6" s="2" customFormat="1" ht="15">
      <c r="A21" s="9" t="s">
        <v>21</v>
      </c>
      <c r="B21" s="2" t="s">
        <v>23</v>
      </c>
      <c r="C21" s="7">
        <v>1</v>
      </c>
      <c r="D21" s="2">
        <v>560</v>
      </c>
      <c r="E21" s="11">
        <f t="shared" si="2"/>
        <v>627.2</v>
      </c>
      <c r="F21" s="2">
        <v>13</v>
      </c>
    </row>
    <row r="22" spans="1:6" s="2" customFormat="1" ht="15">
      <c r="A22" s="9" t="s">
        <v>21</v>
      </c>
      <c r="B22" s="2" t="s">
        <v>24</v>
      </c>
      <c r="C22" s="7">
        <v>1</v>
      </c>
      <c r="D22" s="2">
        <v>154</v>
      </c>
      <c r="E22" s="11">
        <f>C22*D22*0.12+D22*C22</f>
        <v>172.48</v>
      </c>
      <c r="F22" s="2">
        <v>13</v>
      </c>
    </row>
    <row r="23" spans="1:6" ht="15">
      <c r="A23" s="9"/>
      <c r="B23" s="2"/>
      <c r="C23" s="7"/>
      <c r="D23" s="2"/>
      <c r="E23" s="3">
        <f>SUM(E20:E22)</f>
        <v>1426.88</v>
      </c>
      <c r="F23" s="2"/>
    </row>
    <row r="24" spans="1:6" ht="15">
      <c r="A24" s="9" t="s">
        <v>25</v>
      </c>
      <c r="B24" s="2" t="s">
        <v>26</v>
      </c>
      <c r="C24" s="7">
        <v>1</v>
      </c>
      <c r="D24" s="2">
        <v>350</v>
      </c>
      <c r="E24" s="11">
        <f t="shared" si="2"/>
        <v>392</v>
      </c>
      <c r="F24" s="2">
        <v>13</v>
      </c>
    </row>
    <row r="25" spans="1:6" ht="15">
      <c r="A25" s="9" t="s">
        <v>25</v>
      </c>
      <c r="B25" s="2" t="s">
        <v>27</v>
      </c>
      <c r="C25" s="7">
        <v>1</v>
      </c>
      <c r="D25" s="2">
        <v>63</v>
      </c>
      <c r="E25" s="11">
        <f t="shared" si="2"/>
        <v>70.56</v>
      </c>
      <c r="F25" s="2">
        <v>13</v>
      </c>
    </row>
    <row r="26" spans="1:6" ht="15">
      <c r="A26" s="9" t="s">
        <v>25</v>
      </c>
      <c r="B26" s="2" t="s">
        <v>28</v>
      </c>
      <c r="C26" s="7">
        <v>1</v>
      </c>
      <c r="D26" s="2">
        <v>63</v>
      </c>
      <c r="E26" s="11">
        <f t="shared" si="2"/>
        <v>70.56</v>
      </c>
      <c r="F26" s="2">
        <v>13</v>
      </c>
    </row>
    <row r="27" spans="1:6" ht="15">
      <c r="A27" s="9"/>
      <c r="B27" s="2"/>
      <c r="C27" s="2"/>
      <c r="D27" s="2"/>
      <c r="E27" s="3">
        <f>SUM(E24:E26)</f>
        <v>533.12</v>
      </c>
      <c r="F27" s="2"/>
    </row>
    <row r="28" spans="1:6" ht="15">
      <c r="A28" s="9" t="s">
        <v>6</v>
      </c>
      <c r="B28" s="2" t="s">
        <v>29</v>
      </c>
      <c r="C28" s="4">
        <v>1</v>
      </c>
      <c r="D28" s="4">
        <v>224</v>
      </c>
      <c r="E28" s="5">
        <f>C28*D28*0.12+D28*C28</f>
        <v>250.88</v>
      </c>
      <c r="F28" s="2">
        <v>13</v>
      </c>
    </row>
    <row r="29" spans="1:6" ht="15">
      <c r="A29" s="9" t="s">
        <v>6</v>
      </c>
      <c r="B29" s="2" t="s">
        <v>30</v>
      </c>
      <c r="C29" s="4">
        <v>1</v>
      </c>
      <c r="D29" s="4">
        <v>280</v>
      </c>
      <c r="E29" s="5">
        <f>C29*D29*0.12+D29*C29</f>
        <v>313.6</v>
      </c>
      <c r="F29" s="2">
        <v>13</v>
      </c>
    </row>
    <row r="30" spans="1:6" ht="15">
      <c r="A30" s="9" t="s">
        <v>6</v>
      </c>
      <c r="B30" s="2" t="s">
        <v>31</v>
      </c>
      <c r="C30" s="4">
        <v>1</v>
      </c>
      <c r="D30" s="4">
        <v>210</v>
      </c>
      <c r="E30" s="5">
        <f>C30*D30*0.12+D30*C30</f>
        <v>235.2</v>
      </c>
      <c r="F30" s="2">
        <v>13</v>
      </c>
    </row>
    <row r="31" spans="1:6" ht="15">
      <c r="A31" s="2"/>
      <c r="B31" s="2"/>
      <c r="C31" s="2"/>
      <c r="D31" s="2"/>
      <c r="E31" s="3">
        <f>SUM(E28:E30)</f>
        <v>799.6800000000001</v>
      </c>
      <c r="F31" s="2"/>
    </row>
    <row r="32" spans="1:7" ht="15">
      <c r="A32" s="9" t="s">
        <v>5</v>
      </c>
      <c r="B32" s="2" t="s">
        <v>33</v>
      </c>
      <c r="C32" s="7">
        <v>1</v>
      </c>
      <c r="D32" s="7">
        <v>56</v>
      </c>
      <c r="E32" s="11">
        <f>C32*D32*0.12+D32*C32</f>
        <v>62.72</v>
      </c>
      <c r="F32" s="2">
        <v>13</v>
      </c>
      <c r="G32" s="2"/>
    </row>
    <row r="33" spans="1:7" ht="15">
      <c r="A33" s="9" t="s">
        <v>5</v>
      </c>
      <c r="B33" s="2" t="s">
        <v>34</v>
      </c>
      <c r="C33" s="7">
        <v>1</v>
      </c>
      <c r="D33" s="7">
        <v>56</v>
      </c>
      <c r="E33" s="11">
        <f>C33*D33*0.12+D33*C33</f>
        <v>62.72</v>
      </c>
      <c r="F33" s="2">
        <v>13</v>
      </c>
      <c r="G33" s="2"/>
    </row>
    <row r="34" spans="1:7" ht="15">
      <c r="A34" s="9" t="s">
        <v>5</v>
      </c>
      <c r="B34" s="2" t="s">
        <v>35</v>
      </c>
      <c r="C34" s="7">
        <v>1</v>
      </c>
      <c r="D34" s="7">
        <v>56</v>
      </c>
      <c r="E34" s="11">
        <f>C34*D34*0.12+D34*C34</f>
        <v>62.72</v>
      </c>
      <c r="F34" s="2">
        <v>13</v>
      </c>
      <c r="G34" s="2"/>
    </row>
    <row r="35" spans="1:7" ht="15">
      <c r="A35" s="9" t="s">
        <v>5</v>
      </c>
      <c r="B35" s="2" t="s">
        <v>36</v>
      </c>
      <c r="C35" s="7">
        <v>1</v>
      </c>
      <c r="D35" s="7">
        <v>56</v>
      </c>
      <c r="E35" s="11">
        <f aca="true" t="shared" si="3" ref="E35:E46">C35*D35*0.12+D35*C35</f>
        <v>62.72</v>
      </c>
      <c r="F35" s="2">
        <v>13</v>
      </c>
      <c r="G35" s="2"/>
    </row>
    <row r="36" spans="1:7" ht="15">
      <c r="A36" s="9" t="s">
        <v>5</v>
      </c>
      <c r="B36" s="2" t="s">
        <v>37</v>
      </c>
      <c r="C36" s="7">
        <v>1</v>
      </c>
      <c r="D36" s="7">
        <v>140</v>
      </c>
      <c r="E36" s="11">
        <f t="shared" si="3"/>
        <v>156.8</v>
      </c>
      <c r="F36" s="2">
        <v>13</v>
      </c>
      <c r="G36" s="2"/>
    </row>
    <row r="37" spans="1:7" ht="15">
      <c r="A37" s="9" t="s">
        <v>5</v>
      </c>
      <c r="B37" s="2" t="s">
        <v>38</v>
      </c>
      <c r="C37" s="7">
        <v>1</v>
      </c>
      <c r="D37" s="7">
        <v>392</v>
      </c>
      <c r="E37" s="11">
        <f t="shared" si="3"/>
        <v>439.04</v>
      </c>
      <c r="F37" s="2">
        <v>13</v>
      </c>
      <c r="G37" s="2"/>
    </row>
    <row r="38" spans="1:7" ht="15">
      <c r="A38" s="9" t="s">
        <v>5</v>
      </c>
      <c r="B38" s="2" t="s">
        <v>39</v>
      </c>
      <c r="C38" s="7">
        <v>1</v>
      </c>
      <c r="D38" s="2">
        <v>280</v>
      </c>
      <c r="E38" s="11">
        <f>C38*D38*0.12+D38*C38</f>
        <v>313.6</v>
      </c>
      <c r="F38" s="2">
        <v>13</v>
      </c>
      <c r="G38" s="2"/>
    </row>
    <row r="39" spans="1:7" ht="15">
      <c r="A39" s="9"/>
      <c r="B39" s="2"/>
      <c r="C39" s="7"/>
      <c r="D39" s="2"/>
      <c r="E39" s="3">
        <f>SUM(E32:E38)</f>
        <v>1160.3200000000002</v>
      </c>
      <c r="F39" s="2"/>
      <c r="G39" s="2"/>
    </row>
    <row r="40" spans="1:7" ht="15">
      <c r="A40" s="9" t="s">
        <v>40</v>
      </c>
      <c r="B40" s="2" t="s">
        <v>41</v>
      </c>
      <c r="C40" s="7">
        <v>1</v>
      </c>
      <c r="D40" s="2">
        <v>210</v>
      </c>
      <c r="E40" s="11">
        <f t="shared" si="3"/>
        <v>235.2</v>
      </c>
      <c r="F40" s="2">
        <v>13</v>
      </c>
      <c r="G40" s="2"/>
    </row>
    <row r="41" spans="1:7" ht="15">
      <c r="A41" s="9" t="s">
        <v>40</v>
      </c>
      <c r="B41" s="2" t="s">
        <v>42</v>
      </c>
      <c r="C41" s="7">
        <v>1</v>
      </c>
      <c r="D41" s="2">
        <v>350</v>
      </c>
      <c r="E41" s="11">
        <f t="shared" si="3"/>
        <v>392</v>
      </c>
      <c r="F41" s="2">
        <v>13</v>
      </c>
      <c r="G41" s="2"/>
    </row>
    <row r="42" spans="1:7" ht="15">
      <c r="A42" s="9" t="s">
        <v>40</v>
      </c>
      <c r="B42" s="2" t="s">
        <v>43</v>
      </c>
      <c r="C42" s="7">
        <v>1</v>
      </c>
      <c r="D42" s="2">
        <v>42</v>
      </c>
      <c r="E42" s="11">
        <f t="shared" si="3"/>
        <v>47.04</v>
      </c>
      <c r="F42" s="2">
        <v>13</v>
      </c>
      <c r="G42" s="2"/>
    </row>
    <row r="43" spans="1:7" ht="15">
      <c r="A43" s="9"/>
      <c r="B43" s="2"/>
      <c r="C43" s="7"/>
      <c r="D43" s="2"/>
      <c r="E43" s="3">
        <f>SUM(E40:E42)</f>
        <v>674.24</v>
      </c>
      <c r="F43" s="2"/>
      <c r="G43" s="2"/>
    </row>
    <row r="44" spans="1:7" ht="15">
      <c r="A44" s="9" t="s">
        <v>25</v>
      </c>
      <c r="B44" s="9" t="s">
        <v>44</v>
      </c>
      <c r="C44" s="7">
        <v>1</v>
      </c>
      <c r="D44" s="2">
        <v>280</v>
      </c>
      <c r="E44" s="11">
        <f t="shared" si="3"/>
        <v>313.6</v>
      </c>
      <c r="F44" s="2">
        <v>13</v>
      </c>
      <c r="G44" s="2"/>
    </row>
    <row r="45" spans="1:7" ht="15">
      <c r="A45" s="9" t="s">
        <v>25</v>
      </c>
      <c r="B45" s="9" t="s">
        <v>45</v>
      </c>
      <c r="C45" s="7">
        <v>1</v>
      </c>
      <c r="D45" s="2">
        <v>280</v>
      </c>
      <c r="E45" s="11">
        <f t="shared" si="3"/>
        <v>313.6</v>
      </c>
      <c r="F45" s="2">
        <v>13</v>
      </c>
      <c r="G45" s="2"/>
    </row>
    <row r="46" spans="1:7" ht="15">
      <c r="A46" s="9" t="s">
        <v>25</v>
      </c>
      <c r="B46" s="2" t="s">
        <v>46</v>
      </c>
      <c r="C46" s="7">
        <v>1</v>
      </c>
      <c r="D46" s="2">
        <v>56</v>
      </c>
      <c r="E46" s="11">
        <f t="shared" si="3"/>
        <v>62.72</v>
      </c>
      <c r="F46" s="2">
        <v>13</v>
      </c>
      <c r="G46" s="2"/>
    </row>
    <row r="47" spans="1:7" ht="15">
      <c r="A47" s="9"/>
      <c r="B47" s="2"/>
      <c r="C47" s="2"/>
      <c r="D47" s="2"/>
      <c r="E47" s="3">
        <f>SUM(E44:E46)</f>
        <v>689.9200000000001</v>
      </c>
      <c r="F47" s="2"/>
      <c r="G47" s="2"/>
    </row>
    <row r="48" spans="1:7" ht="15">
      <c r="A48" s="9" t="s">
        <v>6</v>
      </c>
      <c r="B48" s="2" t="s">
        <v>47</v>
      </c>
      <c r="C48" s="2">
        <v>1</v>
      </c>
      <c r="D48" s="2">
        <v>280</v>
      </c>
      <c r="E48" s="5">
        <f>C48*D48*0.12+D48*C48</f>
        <v>313.6</v>
      </c>
      <c r="F48" s="2">
        <v>13</v>
      </c>
      <c r="G48" s="2"/>
    </row>
    <row r="49" spans="1:7" ht="15">
      <c r="A49" s="9" t="s">
        <v>6</v>
      </c>
      <c r="B49" s="2" t="s">
        <v>48</v>
      </c>
      <c r="C49" s="4">
        <v>1</v>
      </c>
      <c r="D49" s="4">
        <v>168</v>
      </c>
      <c r="E49" s="5">
        <f>C49*D49*0.12+D49*C49</f>
        <v>188.16</v>
      </c>
      <c r="F49" s="2">
        <v>13</v>
      </c>
      <c r="G49" s="2"/>
    </row>
    <row r="50" spans="1:7" ht="15">
      <c r="A50" s="9" t="s">
        <v>6</v>
      </c>
      <c r="B50" s="2" t="s">
        <v>49</v>
      </c>
      <c r="C50" s="4">
        <v>1</v>
      </c>
      <c r="D50" s="4">
        <v>140</v>
      </c>
      <c r="E50" s="5">
        <f>C50*D50*0.12+D50*C50</f>
        <v>156.8</v>
      </c>
      <c r="F50" s="2">
        <v>13</v>
      </c>
      <c r="G50" s="2"/>
    </row>
    <row r="51" spans="1:7" ht="15">
      <c r="A51" s="9" t="s">
        <v>6</v>
      </c>
      <c r="B51" s="2" t="s">
        <v>50</v>
      </c>
      <c r="C51" s="4">
        <v>1</v>
      </c>
      <c r="D51" s="4">
        <v>224</v>
      </c>
      <c r="E51" s="5">
        <f>C51*D51*0.12+D51*C51</f>
        <v>250.88</v>
      </c>
      <c r="F51" s="2">
        <v>13</v>
      </c>
      <c r="G51" s="2"/>
    </row>
    <row r="52" spans="1:7" ht="15">
      <c r="A52" s="8"/>
      <c r="B52" s="1"/>
      <c r="C52" s="4"/>
      <c r="D52" s="4"/>
      <c r="E52" s="6">
        <f>SUM(E48:E51)</f>
        <v>909.4399999999999</v>
      </c>
      <c r="F52" s="2"/>
      <c r="G52" s="2"/>
    </row>
    <row r="53" spans="1:7" ht="15">
      <c r="A53" s="9" t="s">
        <v>51</v>
      </c>
      <c r="B53" s="2" t="s">
        <v>52</v>
      </c>
      <c r="C53" s="4">
        <v>1</v>
      </c>
      <c r="D53" s="4">
        <v>225</v>
      </c>
      <c r="E53" s="5">
        <f aca="true" t="shared" si="4" ref="E53:E66">C53*D53*0.12+D53*C53</f>
        <v>252</v>
      </c>
      <c r="F53" s="2">
        <v>13</v>
      </c>
      <c r="G53" s="2"/>
    </row>
    <row r="54" spans="1:7" ht="15">
      <c r="A54" s="8"/>
      <c r="B54" s="9"/>
      <c r="C54" s="4"/>
      <c r="D54" s="4"/>
      <c r="E54" s="6">
        <f>SUM(E53)</f>
        <v>252</v>
      </c>
      <c r="F54" s="2"/>
      <c r="G54" s="2"/>
    </row>
    <row r="55" spans="1:7" ht="15">
      <c r="A55" s="9" t="s">
        <v>53</v>
      </c>
      <c r="B55" s="2" t="s">
        <v>54</v>
      </c>
      <c r="C55" s="13">
        <v>1</v>
      </c>
      <c r="D55" s="4">
        <v>420</v>
      </c>
      <c r="E55" s="5">
        <f t="shared" si="4"/>
        <v>470.4</v>
      </c>
      <c r="F55" s="2">
        <v>13</v>
      </c>
      <c r="G55" s="2"/>
    </row>
    <row r="56" spans="1:7" ht="15">
      <c r="A56" s="2"/>
      <c r="B56" s="2"/>
      <c r="C56" s="2"/>
      <c r="D56" s="2"/>
      <c r="E56" s="6">
        <f>SUM(E55:E55)</f>
        <v>470.4</v>
      </c>
      <c r="F56" s="2"/>
      <c r="G56" s="2"/>
    </row>
    <row r="57" spans="1:7" ht="15">
      <c r="A57" s="9" t="s">
        <v>55</v>
      </c>
      <c r="B57" s="2" t="s">
        <v>56</v>
      </c>
      <c r="C57" s="13">
        <v>1</v>
      </c>
      <c r="D57" s="4">
        <v>280</v>
      </c>
      <c r="E57" s="5">
        <f t="shared" si="4"/>
        <v>313.6</v>
      </c>
      <c r="F57" s="2">
        <v>13</v>
      </c>
      <c r="G57" s="2"/>
    </row>
    <row r="58" spans="1:7" ht="15">
      <c r="A58" s="2"/>
      <c r="B58" s="2"/>
      <c r="C58" s="2"/>
      <c r="D58" s="2"/>
      <c r="E58" s="6">
        <f>SUM(E57)</f>
        <v>313.6</v>
      </c>
      <c r="F58" s="2"/>
      <c r="G58" s="2"/>
    </row>
    <row r="59" spans="1:7" ht="15">
      <c r="A59" s="9" t="s">
        <v>57</v>
      </c>
      <c r="B59" s="2" t="s">
        <v>58</v>
      </c>
      <c r="C59" s="13">
        <v>1</v>
      </c>
      <c r="D59" s="4">
        <v>490</v>
      </c>
      <c r="E59" s="5">
        <f t="shared" si="4"/>
        <v>548.8</v>
      </c>
      <c r="F59" s="2">
        <v>13</v>
      </c>
      <c r="G59" s="2"/>
    </row>
    <row r="60" spans="1:7" ht="15">
      <c r="A60" s="9" t="s">
        <v>57</v>
      </c>
      <c r="B60" s="2" t="s">
        <v>59</v>
      </c>
      <c r="C60" s="2">
        <v>1</v>
      </c>
      <c r="D60" s="2">
        <v>630</v>
      </c>
      <c r="E60" s="5">
        <f t="shared" si="4"/>
        <v>705.6</v>
      </c>
      <c r="F60" s="2">
        <v>13</v>
      </c>
      <c r="G60" s="2"/>
    </row>
    <row r="61" spans="1:7" ht="15">
      <c r="A61" s="9" t="s">
        <v>57</v>
      </c>
      <c r="B61" s="2" t="s">
        <v>60</v>
      </c>
      <c r="C61" s="13">
        <v>1</v>
      </c>
      <c r="D61" s="4">
        <v>280</v>
      </c>
      <c r="E61" s="5">
        <f t="shared" si="4"/>
        <v>313.6</v>
      </c>
      <c r="F61" s="2">
        <v>13</v>
      </c>
      <c r="G61" s="2"/>
    </row>
    <row r="62" spans="1:7" ht="15">
      <c r="A62" s="2"/>
      <c r="B62" s="2"/>
      <c r="C62" s="2"/>
      <c r="D62" s="2"/>
      <c r="E62" s="6">
        <f>SUM(E59:E61)</f>
        <v>1568</v>
      </c>
      <c r="F62" s="2"/>
      <c r="G62" s="2"/>
    </row>
    <row r="63" spans="1:7" ht="15">
      <c r="A63" s="9" t="s">
        <v>61</v>
      </c>
      <c r="B63" s="2" t="s">
        <v>62</v>
      </c>
      <c r="C63" s="13">
        <v>1</v>
      </c>
      <c r="D63" s="4">
        <v>910</v>
      </c>
      <c r="E63" s="5">
        <f t="shared" si="4"/>
        <v>1019.2</v>
      </c>
      <c r="F63" s="2">
        <v>13</v>
      </c>
      <c r="G63" s="2"/>
    </row>
    <row r="64" spans="1:7" ht="15">
      <c r="A64" s="9" t="s">
        <v>61</v>
      </c>
      <c r="B64" s="2" t="s">
        <v>63</v>
      </c>
      <c r="C64" s="2">
        <v>1</v>
      </c>
      <c r="D64" s="2">
        <v>532</v>
      </c>
      <c r="E64" s="5">
        <f t="shared" si="4"/>
        <v>595.84</v>
      </c>
      <c r="F64" s="2">
        <v>13</v>
      </c>
      <c r="G64" s="2"/>
    </row>
    <row r="65" spans="1:7" ht="15">
      <c r="A65" s="9" t="s">
        <v>61</v>
      </c>
      <c r="B65" s="2" t="s">
        <v>64</v>
      </c>
      <c r="C65" s="13">
        <v>1</v>
      </c>
      <c r="D65" s="4">
        <v>546</v>
      </c>
      <c r="E65" s="5">
        <f t="shared" si="4"/>
        <v>611.52</v>
      </c>
      <c r="F65" s="2">
        <v>13</v>
      </c>
      <c r="G65" s="2"/>
    </row>
    <row r="66" spans="1:7" ht="15">
      <c r="A66" s="9" t="s">
        <v>61</v>
      </c>
      <c r="B66" s="2" t="s">
        <v>65</v>
      </c>
      <c r="C66" s="2">
        <v>1</v>
      </c>
      <c r="D66" s="2">
        <v>140</v>
      </c>
      <c r="E66" s="5">
        <f t="shared" si="4"/>
        <v>156.8</v>
      </c>
      <c r="F66" s="2">
        <v>13</v>
      </c>
      <c r="G66" s="2"/>
    </row>
    <row r="67" spans="1:7" ht="15">
      <c r="A67" s="2"/>
      <c r="B67" s="2"/>
      <c r="C67" s="2"/>
      <c r="D67" s="2"/>
      <c r="E67" s="6">
        <f>SUM(E63:E66)</f>
        <v>2383.36</v>
      </c>
      <c r="F67" s="2"/>
      <c r="G67" s="2"/>
    </row>
  </sheetData>
  <sheetProtection/>
  <hyperlinks>
    <hyperlink ref="A2" r:id="rId1" tooltip="Перейти к профилю пользователя М@шут@ (#47556)" display="http://sp.ngs.ru/profile/47556/"/>
    <hyperlink ref="A17" r:id="rId2" tooltip="Перейти к профилю пользователя Алиса1971 (#1266907)" display="http://sp.ngs.ru/profile/1266907/"/>
    <hyperlink ref="A18" r:id="rId3" tooltip="Перейти к профилю пользователя Алиса1971 (#1266907)" display="http://sp.ngs.ru/profile/1266907/"/>
    <hyperlink ref="A8" r:id="rId4" tooltip="Перейти к профилю пользователя NissanTerrano (#153024)" display="http://sp.ngs.ru/profile/153024/"/>
    <hyperlink ref="A10" r:id="rId5" tooltip="Перейти к профилю пользователя Rossijanka (#885517)" display="http://sp.ngs.ru/profile/885517/"/>
    <hyperlink ref="A11" r:id="rId6" tooltip="Перейти к профилю пользователя Rossijanka (#885517)" display="http://sp.ngs.ru/profile/885517/"/>
    <hyperlink ref="A3:A5" r:id="rId7" tooltip="Перейти к профилю пользователя М@шут@ (#47556)" display="http://sp.ngs.ru/profile/47556/"/>
    <hyperlink ref="A13:A15" r:id="rId8" tooltip="Перейти к профилю пользователя Алиса1971 (#1266907)" display="http://sp.ngs.ru/profile/1266907/"/>
    <hyperlink ref="A16" r:id="rId9" tooltip="Перейти к профилю пользователя Алиса1971 (#1266907)" display="http://sp.ngs.ru/profile/1266907/"/>
    <hyperlink ref="A28" r:id="rId10" tooltip="Перейти к профилю пользователя Алиса1971 (#1266907)" display="http://sp.ngs.ru/profile/1266907/"/>
    <hyperlink ref="A29:A30" r:id="rId11" tooltip="Перейти к профилю пользователя Алиса1971 (#1266907)" display="http://sp.ngs.ru/profile/1266907/"/>
    <hyperlink ref="A24" r:id="rId12" tooltip="Перейти к профилю пользователя nk123 (#130108)" display="http://sp.ngs.ru/profile/130108/"/>
    <hyperlink ref="A25:A26" r:id="rId13" tooltip="Перейти к профилю пользователя nk123 (#130108)" display="http://sp.ngs.ru/profile/130108/"/>
    <hyperlink ref="A20" r:id="rId14" tooltip="Перейти к профилю пользователя soloveychik (#202532)" display="http://sp.ngs.ru/profile/202532/"/>
    <hyperlink ref="A22" r:id="rId15" tooltip="Перейти к профилю пользователя soloveychik (#202532)" display="http://sp.ngs.ru/profile/202532/"/>
    <hyperlink ref="A49" r:id="rId16" tooltip="Перейти к профилю пользователя Алиса1971 (#1266907)" display="http://sp.ngs.ru/profile/1266907/"/>
    <hyperlink ref="A50:A51" r:id="rId17" tooltip="Перейти к профилю пользователя Алиса1971 (#1266907)" display="http://sp.ngs.ru/profile/1266907/"/>
    <hyperlink ref="A44" r:id="rId18" tooltip="Перейти к профилю пользователя nk123 (#130108)" display="http://sp.ngs.ru/profile/130108/"/>
    <hyperlink ref="A45:A46" r:id="rId19" tooltip="Перейти к профилю пользователя nk123 (#130108)" display="http://sp.ngs.ru/profile/130108/"/>
    <hyperlink ref="A40" r:id="rId20" tooltip="Перейти к профилю пользователя tatyana___ (#157029)" display="http://sp.ngs.ru/profile/157029/"/>
    <hyperlink ref="A41:A42" r:id="rId21" tooltip="Перейти к профилю пользователя tatyana___ (#157029)" display="http://sp.ngs.ru/profile/157029/"/>
    <hyperlink ref="A35" r:id="rId22" tooltip="Перейти к профилю пользователя М@шут@ (#47556)" display="http://sp.ngs.ru/profile/47556/"/>
    <hyperlink ref="A32:A34" r:id="rId23" tooltip="Перейти к профилю пользователя М@шут@ (#47556)" display="http://sp.ngs.ru/profile/47556/"/>
    <hyperlink ref="A36:A38" r:id="rId24" tooltip="Перейти к профилю пользователя М@шут@ (#47556)" display="http://sp.ngs.ru/profile/47556/"/>
    <hyperlink ref="B44" r:id="rId25" display="http://odezhda-master.ru/index_xml.php?sid=1&amp;search=95836972&amp;x=59&amp;y=19"/>
    <hyperlink ref="B45" r:id="rId26" display="http://odezhda-master.ru/index_xml.php?sid=1&amp;search=95832735&amp;x=46&amp;y=14"/>
    <hyperlink ref="A48" r:id="rId27" tooltip="Перейти к профилю пользователя Алиса1971 (#1266907)" display="http://sp.ngs.ru/profile/1266907/"/>
    <hyperlink ref="A53" r:id="rId28" tooltip="Перейти к профилю пользователя zemlanika (#1965888)" display="http://sp.ngs.ru/profile/1965888/"/>
    <hyperlink ref="A55" r:id="rId29" tooltip="Перейти к профилю пользователя Oksanchous (#159386)" display="http://sp.ngs.ru/profile/159386/"/>
    <hyperlink ref="A57" r:id="rId30" tooltip="Перейти к профилю пользователя КлаваМониторовна (#1404967)" display="http://sp.ngs.ru/profile/1404967/"/>
    <hyperlink ref="A59" r:id="rId31" tooltip="Перейти к профилю пользователя ogonek82 (#253985)" display="http://sp.ngs.ru/profile/253985/"/>
    <hyperlink ref="A60:A61" r:id="rId32" tooltip="Перейти к профилю пользователя ogonek82 (#253985)" display="http://sp.ngs.ru/profile/253985/"/>
    <hyperlink ref="A63" r:id="rId33" display="http://sp.ngs.ru/profile/1618348/"/>
    <hyperlink ref="A64" r:id="rId34" display="http://sp.ngs.ru/profile/1618348/"/>
    <hyperlink ref="A65" r:id="rId35" display="http://sp.ngs.ru/profile/1618348/"/>
    <hyperlink ref="A66" r:id="rId36" display="http://sp.ngs.ru/profile/1618348/"/>
  </hyperlinks>
  <printOptions/>
  <pageMargins left="0.7" right="0.7" top="0.75" bottom="0.75" header="0.3" footer="0.3"/>
  <pageSetup horizontalDpi="180" verticalDpi="180" orientation="portrait" paperSize="9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2014-05-07T05:56:57Z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