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<sst xmlns="http://schemas.openxmlformats.org/spreadsheetml/2006/main" count="87" uniqueCount="52">
  <si>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 xml:space="preserve">Составная часть денежных платежей и расходов бюджета </t>
  </si>
  <si>
    <t>№</t>
  </si>
  <si>
    <t>Наименование расходов</t>
  </si>
  <si>
    <t xml:space="preserve">Бюджет </t>
  </si>
  <si>
    <t>п/п</t>
  </si>
  <si>
    <t>2014 г.</t>
  </si>
  <si>
    <t>I. Оплата за оказание услуг</t>
  </si>
  <si>
    <t>Оплата за услуги банка</t>
  </si>
  <si>
    <t xml:space="preserve">Оплата за услуги сервисного центра по тепловой энергии (снятия показаний счетчиков, контроль за работой приборов учета).                                       </t>
  </si>
  <si>
    <t xml:space="preserve">Информационно технологическое обеспечение объединенной расчетной системой «Город»      2,5%                                                                          </t>
  </si>
  <si>
    <t>Оплата за услуги по подготовке документов на заключение договоров по тепло-электроснабжению, согласования с поставщиками, получения допусков к тепло- установкам потребителей, электроустановкам потребителей, обслуживанию лифтов, промышленной безопасности</t>
  </si>
  <si>
    <t xml:space="preserve">Оплата за услуги «Центра Стандартизации и Метрологии» по проведению поверки приборов учета, приборов температурного контроля, приборов измерения давления и их ремонту.                                                                </t>
  </si>
  <si>
    <t xml:space="preserve">Оплата за обслуживание и ремонт орг.техники (компьютеры, копировальный аппарат, принтер, сетевой фильтр).                                                                </t>
  </si>
  <si>
    <t>Оплата за обучение и переподготовку сотрудников организации</t>
  </si>
  <si>
    <t>Оплата за услуги телефонной связи,  линию интернет</t>
  </si>
  <si>
    <t xml:space="preserve">Оплата услуг ООО «Сибирская экспертная компания», технического освидетельствования лифтов, электроизмерительные работы на лифтах </t>
  </si>
  <si>
    <t>Оплата транспортных расходов</t>
  </si>
  <si>
    <t xml:space="preserve">Оплата услуг  региональному сервисному центру «Контур-экстерн ООО «Контур-Новосибирск» - отчетность через Интернет.                               </t>
  </si>
  <si>
    <t xml:space="preserve"> II. Налогобложение</t>
  </si>
  <si>
    <t>Единый налог по упрощенной системе налогообложения</t>
  </si>
  <si>
    <t xml:space="preserve"> III. Страховые взносы</t>
  </si>
  <si>
    <r>
      <t xml:space="preserve">Страховые взносы в пенсионный фонд Российской Федерации
в соответствии с требованиями Федерального закона Российской Федерации от 24 июля 2009 г. № 212-ФЗ
Страховые взносы на обязательное пенсионное страхование, зачисляемые в ПФР  на выплату страховой части трудовой пенсии и на выплату накопительной части трудовой пенсии </t>
    </r>
    <r>
      <rPr>
        <u val="single"/>
        <sz val="11"/>
        <rFont val="Times New Roman"/>
        <family val="1"/>
      </rPr>
      <t>(20%)</t>
    </r>
    <r>
      <rPr>
        <sz val="11"/>
        <rFont val="Times New Roman"/>
        <family val="1"/>
      </rPr>
      <t xml:space="preserve"> (из фонда з/платы начисленной сотрудникам организации)</t>
    </r>
  </si>
  <si>
    <r>
      <t xml:space="preserve">Страховые взносы в фонд на обязательное страхование от несчастных случаев   на производстве и профессиональных  заболеваний </t>
    </r>
    <r>
      <rPr>
        <u val="single"/>
        <sz val="11"/>
        <rFont val="Times New Roman"/>
        <family val="1"/>
      </rPr>
      <t>(0,2%)</t>
    </r>
    <r>
      <rPr>
        <sz val="11"/>
        <rFont val="Times New Roman"/>
        <family val="1"/>
      </rPr>
      <t xml:space="preserve">    (из фонда з/платы начисленной сотрудникам организации)</t>
    </r>
  </si>
  <si>
    <t xml:space="preserve">  IV. Фонд заработной платы</t>
  </si>
  <si>
    <t xml:space="preserve">Заработная плата сотрудникам организации </t>
  </si>
  <si>
    <t>VI. Хозяйственные расходы</t>
  </si>
  <si>
    <t xml:space="preserve">Приобретение моющих средств, перчаток, швабр, веников, лопат, грабель, скребков, метел, ветоши для мытья полов.                                                 </t>
  </si>
  <si>
    <t>Приобретение канцелярских товаров</t>
  </si>
  <si>
    <t>Другие хозяйственные расходы</t>
  </si>
  <si>
    <t>Приобретение комплексных средств и предметов для пожарной безопасности</t>
  </si>
  <si>
    <t>VII. Резервный фонд</t>
  </si>
  <si>
    <t xml:space="preserve">Денежные средства предусмотренные на ликвидацию аварийных, стихийных ситуаций.      </t>
  </si>
  <si>
    <t>РАСХОД</t>
  </si>
  <si>
    <t>ДОХОД</t>
  </si>
  <si>
    <r>
      <t xml:space="preserve">Генеральный директор </t>
    </r>
    <r>
      <rPr>
        <b/>
        <sz val="12"/>
        <rFont val="Arial"/>
        <family val="2"/>
      </rPr>
      <t xml:space="preserve">                          </t>
    </r>
  </si>
  <si>
    <t>ООО УК "Петровская слобода"            __________________________П.П. Шахов</t>
  </si>
  <si>
    <t xml:space="preserve">Председатель </t>
  </si>
  <si>
    <t xml:space="preserve">м.п.                                                                                                                </t>
  </si>
  <si>
    <t>СОДЕРЖАНИЕ  ЖИЛЬЯ    НА 2014 год ПО ДОМУ № 10/1 по ул. Республиканская</t>
  </si>
  <si>
    <t xml:space="preserve">Долевое участие по содержанию служебного помещения ТСЖ "Фасад-2" по ул. Д. давыдова, 9 (оплата за горячую воду, за холодную воду, за отопление, за электроэнергию)                              </t>
  </si>
  <si>
    <t>Оплата за услуги  по уборке лестничных клеток подъездов дома ООО "Сибирский клининговый центр" - Служба универсальной уборки.</t>
  </si>
  <si>
    <t>ОСТАТОК</t>
  </si>
  <si>
    <t>ДЕФИЦИТ ФИНАНСОВОГО БЮДЖЕТА НА 2014 ГОД СОСТАВЛЯЕТ</t>
  </si>
  <si>
    <t>Погашение дефицита финансового бюджета за счет средств полученных с аренды.</t>
  </si>
  <si>
    <t>Общая площадь дома 1951,6 м2.  х 20,0 руб/м2</t>
  </si>
  <si>
    <t>На текущий ремонт 1,74 руб/м2</t>
  </si>
  <si>
    <t>Аренда</t>
  </si>
  <si>
    <t>Общий дефицит денежных средств на 2014 год составляет</t>
  </si>
  <si>
    <t>Совета дома МКД                        _____________________ С.Ю. Дорошина</t>
  </si>
  <si>
    <t>СОДЕРЖАНИЕ  ЖИЛЬЯ    НА 2014 год ПО ДОМУ № 17 по ул. Авиастроителей из расчета на один месяц</t>
  </si>
  <si>
    <t>Механическая уборка и вывоз снега</t>
  </si>
  <si>
    <t xml:space="preserve">Общая площадь дома 6168,42 м2.             12,5 руб/м2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</si>
</sst>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sz val="13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sz val="11"/>
      <name val="Franklin Gothic Book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 shrinkToFit="1"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shrinkToFit="1"/>
    </xf>
    <xf numFmtId="0" fontId="6" fillId="0" borderId="4" xfId="0" applyFont="1" applyBorder="1" applyAlignment="1">
      <alignment vertical="justify"/>
    </xf>
    <xf numFmtId="0" fontId="7" fillId="0" borderId="4" xfId="0" applyFont="1" applyBorder="1" applyAlignment="1">
      <alignment/>
    </xf>
    <xf numFmtId="2" fontId="8" fillId="0" borderId="4" xfId="0" applyNumberFormat="1" applyFont="1" applyBorder="1" applyAlignment="1">
      <alignment shrinkToFit="1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vertical="justify" wrapText="1"/>
    </xf>
    <xf numFmtId="2" fontId="8" fillId="0" borderId="5" xfId="0" applyNumberFormat="1" applyFont="1" applyBorder="1" applyAlignment="1">
      <alignment shrinkToFit="1"/>
    </xf>
    <xf numFmtId="2" fontId="8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shrinkToFit="1"/>
    </xf>
    <xf numFmtId="0" fontId="6" fillId="2" borderId="4" xfId="0" applyFont="1" applyFill="1" applyBorder="1" applyAlignment="1">
      <alignment/>
    </xf>
    <xf numFmtId="2" fontId="8" fillId="2" borderId="4" xfId="0" applyNumberFormat="1" applyFont="1" applyFill="1" applyBorder="1" applyAlignment="1">
      <alignment shrinkToFit="1"/>
    </xf>
    <xf numFmtId="0" fontId="9" fillId="0" borderId="5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shrinkToFit="1"/>
    </xf>
    <xf numFmtId="0" fontId="7" fillId="0" borderId="6" xfId="0" applyFont="1" applyBorder="1" applyAlignment="1">
      <alignment horizontal="justify" wrapText="1"/>
    </xf>
    <xf numFmtId="0" fontId="6" fillId="0" borderId="5" xfId="0" applyFont="1" applyBorder="1" applyAlignment="1">
      <alignment vertical="justify"/>
    </xf>
    <xf numFmtId="0" fontId="7" fillId="0" borderId="0" xfId="0" applyFont="1" applyAlignment="1">
      <alignment horizontal="justify"/>
    </xf>
    <xf numFmtId="2" fontId="8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2" fontId="8" fillId="3" borderId="4" xfId="0" applyNumberFormat="1" applyFont="1" applyFill="1" applyBorder="1" applyAlignment="1">
      <alignment shrinkToFit="1"/>
    </xf>
    <xf numFmtId="2" fontId="8" fillId="3" borderId="4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left" indent="3"/>
    </xf>
    <xf numFmtId="0" fontId="9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2" fontId="8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9">
      <selection activeCell="D8" sqref="D8"/>
    </sheetView>
  </sheetViews>
  <sheetFormatPr defaultColWidth="9.140625" defaultRowHeight="12.75"/>
  <cols>
    <col min="1" max="1" width="3.7109375" style="0" customWidth="1"/>
    <col min="2" max="2" width="78.140625" style="0" customWidth="1"/>
    <col min="3" max="3" width="19.7109375" style="0" customWidth="1"/>
  </cols>
  <sheetData>
    <row r="1" spans="1:3" ht="16.5">
      <c r="A1" s="49" t="s">
        <v>38</v>
      </c>
      <c r="B1" s="49"/>
      <c r="C1" s="49"/>
    </row>
    <row r="2" spans="1:3" ht="19.5" thickBot="1">
      <c r="A2" s="50" t="s">
        <v>0</v>
      </c>
      <c r="B2" s="51"/>
      <c r="C2" s="51"/>
    </row>
    <row r="3" spans="1:3" ht="15.75">
      <c r="A3" s="1" t="s">
        <v>1</v>
      </c>
      <c r="B3" s="52" t="s">
        <v>2</v>
      </c>
      <c r="C3" s="2" t="s">
        <v>3</v>
      </c>
    </row>
    <row r="4" spans="1:3" ht="16.5" thickBot="1">
      <c r="A4" s="3" t="s">
        <v>4</v>
      </c>
      <c r="B4" s="53"/>
      <c r="C4" s="4" t="s">
        <v>5</v>
      </c>
    </row>
    <row r="5" spans="1:3" ht="15.75">
      <c r="A5" s="5"/>
      <c r="B5" s="6" t="s">
        <v>6</v>
      </c>
      <c r="C5" s="7">
        <f>SUM(C6:C18)</f>
        <v>124300</v>
      </c>
    </row>
    <row r="6" spans="1:3" ht="15">
      <c r="A6" s="8">
        <v>1</v>
      </c>
      <c r="B6" s="9" t="s">
        <v>7</v>
      </c>
      <c r="C6" s="10">
        <v>12000</v>
      </c>
    </row>
    <row r="7" spans="1:3" ht="30">
      <c r="A7" s="8">
        <v>2</v>
      </c>
      <c r="B7" s="11" t="s">
        <v>8</v>
      </c>
      <c r="C7" s="10">
        <v>78000</v>
      </c>
    </row>
    <row r="8" spans="1:3" ht="30">
      <c r="A8" s="8">
        <v>3</v>
      </c>
      <c r="B8" s="11" t="s">
        <v>9</v>
      </c>
      <c r="C8" s="10">
        <v>12000</v>
      </c>
    </row>
    <row r="9" spans="1:3" ht="60">
      <c r="A9" s="8">
        <v>4</v>
      </c>
      <c r="B9" s="12" t="s">
        <v>10</v>
      </c>
      <c r="C9" s="13"/>
    </row>
    <row r="10" spans="1:3" ht="45">
      <c r="A10" s="8">
        <v>5</v>
      </c>
      <c r="B10" s="11" t="s">
        <v>11</v>
      </c>
      <c r="C10" s="10">
        <v>3000</v>
      </c>
    </row>
    <row r="11" spans="1:3" ht="30">
      <c r="A11" s="8">
        <v>6</v>
      </c>
      <c r="B11" s="11" t="s">
        <v>12</v>
      </c>
      <c r="C11" s="10">
        <v>300</v>
      </c>
    </row>
    <row r="12" spans="1:3" ht="15">
      <c r="A12" s="8">
        <v>7</v>
      </c>
      <c r="B12" s="9" t="s">
        <v>13</v>
      </c>
      <c r="C12" s="10"/>
    </row>
    <row r="13" spans="1:3" ht="15">
      <c r="A13" s="8">
        <v>8</v>
      </c>
      <c r="B13" s="9" t="s">
        <v>14</v>
      </c>
      <c r="C13" s="10">
        <v>2000</v>
      </c>
    </row>
    <row r="14" spans="1:3" ht="30">
      <c r="A14" s="8">
        <v>9</v>
      </c>
      <c r="B14" s="11" t="s">
        <v>15</v>
      </c>
      <c r="C14" s="14">
        <v>3000</v>
      </c>
    </row>
    <row r="15" spans="1:3" ht="15">
      <c r="A15" s="8">
        <v>10</v>
      </c>
      <c r="B15" s="9" t="s">
        <v>16</v>
      </c>
      <c r="C15" s="14">
        <v>2000</v>
      </c>
    </row>
    <row r="16" spans="1:3" ht="30">
      <c r="A16" s="15">
        <v>11</v>
      </c>
      <c r="B16" s="11" t="s">
        <v>17</v>
      </c>
      <c r="C16" s="14">
        <v>1000</v>
      </c>
    </row>
    <row r="17" spans="1:3" ht="45">
      <c r="A17" s="15">
        <v>12</v>
      </c>
      <c r="B17" s="11" t="s">
        <v>39</v>
      </c>
      <c r="C17" s="14">
        <v>8000</v>
      </c>
    </row>
    <row r="18" spans="1:3" ht="30">
      <c r="A18" s="15">
        <v>13</v>
      </c>
      <c r="B18" s="11" t="s">
        <v>40</v>
      </c>
      <c r="C18" s="14">
        <v>3000</v>
      </c>
    </row>
    <row r="19" spans="1:3" ht="15">
      <c r="A19" s="16"/>
      <c r="B19" s="17" t="s">
        <v>18</v>
      </c>
      <c r="C19" s="18"/>
    </row>
    <row r="20" spans="1:3" ht="15">
      <c r="A20" s="19">
        <v>1</v>
      </c>
      <c r="B20" s="9" t="s">
        <v>19</v>
      </c>
      <c r="C20" s="20">
        <v>15000</v>
      </c>
    </row>
    <row r="21" spans="1:3" ht="15">
      <c r="A21" s="15"/>
      <c r="B21" s="21"/>
      <c r="C21" s="13"/>
    </row>
    <row r="22" spans="1:3" ht="15">
      <c r="A22" s="19"/>
      <c r="B22" s="22" t="s">
        <v>20</v>
      </c>
      <c r="C22" s="23">
        <f>SUM(C23:C24)</f>
        <v>89445.6</v>
      </c>
    </row>
    <row r="23" spans="1:3" ht="90">
      <c r="A23" s="8">
        <v>1</v>
      </c>
      <c r="B23" s="24" t="s">
        <v>21</v>
      </c>
      <c r="C23" s="13">
        <v>88560</v>
      </c>
    </row>
    <row r="24" spans="1:3" ht="45">
      <c r="A24" s="25">
        <v>2</v>
      </c>
      <c r="B24" s="26" t="s">
        <v>22</v>
      </c>
      <c r="C24" s="10">
        <v>885.6</v>
      </c>
    </row>
    <row r="25" spans="1:3" ht="15">
      <c r="A25" s="19"/>
      <c r="B25" s="22" t="s">
        <v>23</v>
      </c>
      <c r="C25" s="20">
        <v>442800</v>
      </c>
    </row>
    <row r="26" spans="1:3" ht="15">
      <c r="A26" s="8">
        <v>1</v>
      </c>
      <c r="B26" s="9" t="s">
        <v>24</v>
      </c>
      <c r="C26" s="10">
        <v>442800</v>
      </c>
    </row>
    <row r="27" spans="1:3" ht="15">
      <c r="A27" s="15"/>
      <c r="B27" s="45"/>
      <c r="C27" s="10"/>
    </row>
    <row r="28" spans="1:3" ht="15">
      <c r="A28" s="19"/>
      <c r="B28" s="22" t="s">
        <v>25</v>
      </c>
      <c r="C28" s="27">
        <f>SUM(C29:C32)</f>
        <v>9700</v>
      </c>
    </row>
    <row r="29" spans="1:3" ht="30">
      <c r="A29" s="15">
        <v>1</v>
      </c>
      <c r="B29" s="11" t="s">
        <v>26</v>
      </c>
      <c r="C29" s="14">
        <v>2700</v>
      </c>
    </row>
    <row r="30" spans="1:3" ht="15">
      <c r="A30" s="15">
        <v>2</v>
      </c>
      <c r="B30" s="28" t="s">
        <v>27</v>
      </c>
      <c r="C30" s="14">
        <v>2000</v>
      </c>
    </row>
    <row r="31" spans="1:3" ht="15">
      <c r="A31" s="15">
        <v>3</v>
      </c>
      <c r="B31" s="9" t="s">
        <v>28</v>
      </c>
      <c r="C31" s="14">
        <v>5000</v>
      </c>
    </row>
    <row r="32" spans="1:3" ht="15">
      <c r="A32" s="15">
        <v>4</v>
      </c>
      <c r="B32" s="11" t="s">
        <v>29</v>
      </c>
      <c r="C32" s="14"/>
    </row>
    <row r="33" spans="1:3" ht="15">
      <c r="A33" s="19"/>
      <c r="B33" s="22" t="s">
        <v>30</v>
      </c>
      <c r="C33" s="27">
        <f>SUM(C34)</f>
        <v>0</v>
      </c>
    </row>
    <row r="34" spans="1:3" ht="30">
      <c r="A34" s="15">
        <v>1</v>
      </c>
      <c r="B34" s="29" t="s">
        <v>31</v>
      </c>
      <c r="C34" s="14">
        <v>0</v>
      </c>
    </row>
    <row r="35" spans="1:3" ht="15">
      <c r="A35" s="30"/>
      <c r="B35" s="31" t="s">
        <v>32</v>
      </c>
      <c r="C35" s="32">
        <v>681245.6</v>
      </c>
    </row>
    <row r="36" spans="1:3" ht="15">
      <c r="A36" s="30"/>
      <c r="B36" s="31" t="s">
        <v>33</v>
      </c>
      <c r="C36" s="33">
        <v>468384</v>
      </c>
    </row>
    <row r="37" spans="1:3" ht="15">
      <c r="A37" s="30"/>
      <c r="B37" s="34" t="s">
        <v>41</v>
      </c>
      <c r="C37" s="33">
        <v>212861.6</v>
      </c>
    </row>
    <row r="38" spans="1:3" ht="15">
      <c r="A38" s="30"/>
      <c r="B38" s="34" t="s">
        <v>42</v>
      </c>
      <c r="C38" s="33">
        <v>212861.6</v>
      </c>
    </row>
    <row r="39" spans="1:3" ht="15">
      <c r="A39" s="46"/>
      <c r="B39" s="47" t="s">
        <v>43</v>
      </c>
      <c r="C39" s="48"/>
    </row>
    <row r="40" spans="1:3" ht="15">
      <c r="A40" s="35"/>
      <c r="B40" s="36" t="s">
        <v>44</v>
      </c>
      <c r="C40" s="35"/>
    </row>
    <row r="41" spans="1:3" ht="15">
      <c r="A41" s="35"/>
      <c r="B41" s="36" t="s">
        <v>45</v>
      </c>
      <c r="C41" s="38">
        <v>40749.4</v>
      </c>
    </row>
    <row r="42" spans="1:3" ht="15">
      <c r="A42" s="35"/>
      <c r="B42" s="36" t="s">
        <v>46</v>
      </c>
      <c r="C42" s="38">
        <v>504000</v>
      </c>
    </row>
    <row r="43" spans="1:3" ht="15">
      <c r="A43" s="35"/>
      <c r="B43" s="36" t="s">
        <v>47</v>
      </c>
      <c r="C43" s="38">
        <v>4087.8</v>
      </c>
    </row>
    <row r="44" spans="1:3" ht="15">
      <c r="A44" s="35"/>
      <c r="B44" s="39"/>
      <c r="C44" s="40"/>
    </row>
    <row r="45" spans="2:3" ht="15.75">
      <c r="B45" s="41" t="s">
        <v>34</v>
      </c>
      <c r="C45" s="37"/>
    </row>
    <row r="46" spans="2:3" ht="15.75">
      <c r="B46" s="41" t="s">
        <v>35</v>
      </c>
      <c r="C46" s="37"/>
    </row>
    <row r="47" spans="2:3" ht="15.75">
      <c r="B47" s="41" t="s">
        <v>36</v>
      </c>
      <c r="C47" s="37"/>
    </row>
    <row r="48" spans="2:3" ht="15.75">
      <c r="B48" s="41" t="s">
        <v>48</v>
      </c>
      <c r="C48" s="37"/>
    </row>
    <row r="49" spans="2:3" ht="15.75">
      <c r="B49" s="41"/>
      <c r="C49" s="37"/>
    </row>
    <row r="50" spans="2:3" ht="15.75">
      <c r="B50" s="41" t="s">
        <v>37</v>
      </c>
      <c r="C50" s="41"/>
    </row>
    <row r="51" spans="2:3" ht="15.75">
      <c r="B51" s="42"/>
      <c r="C51" s="37"/>
    </row>
    <row r="52" ht="15.75">
      <c r="B52" s="43"/>
    </row>
    <row r="53" ht="15.75">
      <c r="B53" s="44"/>
    </row>
  </sheetData>
  <mergeCells count="3">
    <mergeCell ref="A1:C1"/>
    <mergeCell ref="A2:C2"/>
    <mergeCell ref="B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57421875" style="0" customWidth="1"/>
    <col min="2" max="2" width="73.00390625" style="0" customWidth="1"/>
    <col min="3" max="3" width="19.7109375" style="0" customWidth="1"/>
  </cols>
  <sheetData>
    <row r="1" spans="1:3" ht="12.75">
      <c r="A1" s="54" t="s">
        <v>49</v>
      </c>
      <c r="B1" s="54"/>
      <c r="C1" s="54"/>
    </row>
    <row r="2" spans="1:3" ht="19.5" thickBot="1">
      <c r="A2" s="50" t="s">
        <v>0</v>
      </c>
      <c r="B2" s="51"/>
      <c r="C2" s="51"/>
    </row>
    <row r="3" spans="1:3" ht="15.75">
      <c r="A3" s="1" t="s">
        <v>1</v>
      </c>
      <c r="B3" s="52" t="s">
        <v>2</v>
      </c>
      <c r="C3" s="2" t="s">
        <v>3</v>
      </c>
    </row>
    <row r="4" spans="1:3" ht="16.5" thickBot="1">
      <c r="A4" s="3" t="s">
        <v>4</v>
      </c>
      <c r="B4" s="53"/>
      <c r="C4" s="4" t="s">
        <v>5</v>
      </c>
    </row>
    <row r="5" spans="1:3" ht="15.75">
      <c r="A5" s="5"/>
      <c r="B5" s="6" t="s">
        <v>6</v>
      </c>
      <c r="C5" s="7">
        <v>12199</v>
      </c>
    </row>
    <row r="6" spans="1:3" ht="15">
      <c r="A6" s="8">
        <v>1</v>
      </c>
      <c r="B6" s="9" t="s">
        <v>7</v>
      </c>
      <c r="C6" s="10">
        <v>500</v>
      </c>
    </row>
    <row r="7" spans="1:3" ht="30">
      <c r="A7" s="8">
        <v>2</v>
      </c>
      <c r="B7" s="11" t="s">
        <v>8</v>
      </c>
      <c r="C7" s="10">
        <v>2000</v>
      </c>
    </row>
    <row r="8" spans="1:3" ht="30">
      <c r="A8" s="8">
        <v>3</v>
      </c>
      <c r="B8" s="11" t="s">
        <v>9</v>
      </c>
      <c r="C8" s="10">
        <v>500</v>
      </c>
    </row>
    <row r="9" spans="1:3" ht="60">
      <c r="A9" s="8">
        <v>4</v>
      </c>
      <c r="B9" s="12" t="s">
        <v>10</v>
      </c>
      <c r="C9" s="13">
        <v>0</v>
      </c>
    </row>
    <row r="10" spans="1:3" ht="45">
      <c r="A10" s="8">
        <v>5</v>
      </c>
      <c r="B10" s="11" t="s">
        <v>11</v>
      </c>
      <c r="C10" s="10"/>
    </row>
    <row r="11" spans="1:3" ht="30">
      <c r="A11" s="8">
        <v>6</v>
      </c>
      <c r="B11" s="11" t="s">
        <v>12</v>
      </c>
      <c r="C11" s="10">
        <v>100</v>
      </c>
    </row>
    <row r="12" spans="1:3" ht="15">
      <c r="A12" s="8">
        <v>7</v>
      </c>
      <c r="B12" s="9" t="s">
        <v>13</v>
      </c>
      <c r="C12" s="10"/>
    </row>
    <row r="13" spans="1:3" ht="15">
      <c r="A13" s="8">
        <v>8</v>
      </c>
      <c r="B13" s="9" t="s">
        <v>14</v>
      </c>
      <c r="C13" s="10">
        <v>200</v>
      </c>
    </row>
    <row r="14" spans="1:3" ht="30">
      <c r="A14" s="8">
        <v>9</v>
      </c>
      <c r="B14" s="11" t="s">
        <v>15</v>
      </c>
      <c r="C14" s="14">
        <v>300</v>
      </c>
    </row>
    <row r="15" spans="1:3" ht="15">
      <c r="A15" s="8">
        <v>10</v>
      </c>
      <c r="B15" s="9" t="s">
        <v>16</v>
      </c>
      <c r="C15" s="14">
        <v>100</v>
      </c>
    </row>
    <row r="16" spans="1:3" ht="30">
      <c r="A16" s="15">
        <v>11</v>
      </c>
      <c r="B16" s="11" t="s">
        <v>17</v>
      </c>
      <c r="C16" s="14">
        <v>200</v>
      </c>
    </row>
    <row r="17" spans="1:3" ht="15">
      <c r="A17" s="15">
        <v>12</v>
      </c>
      <c r="B17" s="11" t="s">
        <v>50</v>
      </c>
      <c r="C17" s="14">
        <v>1800</v>
      </c>
    </row>
    <row r="18" spans="1:3" ht="30">
      <c r="A18" s="16">
        <v>13</v>
      </c>
      <c r="B18" s="11" t="s">
        <v>40</v>
      </c>
      <c r="C18" s="55">
        <v>6499</v>
      </c>
    </row>
    <row r="19" spans="1:3" ht="15">
      <c r="A19" s="16"/>
      <c r="B19" s="17" t="s">
        <v>18</v>
      </c>
      <c r="C19" s="18"/>
    </row>
    <row r="20" spans="1:3" ht="15">
      <c r="A20" s="19">
        <v>1</v>
      </c>
      <c r="B20" s="9" t="s">
        <v>19</v>
      </c>
      <c r="C20" s="20">
        <v>500</v>
      </c>
    </row>
    <row r="21" spans="1:3" ht="15">
      <c r="A21" s="15"/>
      <c r="B21" s="21"/>
      <c r="C21" s="13"/>
    </row>
    <row r="22" spans="1:3" ht="15">
      <c r="A22" s="19"/>
      <c r="B22" s="22" t="s">
        <v>20</v>
      </c>
      <c r="C22" s="23">
        <f>SUM(C23:C24)</f>
        <v>10706</v>
      </c>
    </row>
    <row r="23" spans="1:3" ht="105">
      <c r="A23" s="8">
        <v>1</v>
      </c>
      <c r="B23" s="24" t="s">
        <v>21</v>
      </c>
      <c r="C23" s="13">
        <v>10600</v>
      </c>
    </row>
    <row r="24" spans="1:3" ht="45">
      <c r="A24" s="25">
        <v>2</v>
      </c>
      <c r="B24" s="26" t="s">
        <v>22</v>
      </c>
      <c r="C24" s="10">
        <v>106</v>
      </c>
    </row>
    <row r="25" spans="1:3" ht="15">
      <c r="A25" s="19"/>
      <c r="B25" s="22" t="s">
        <v>23</v>
      </c>
      <c r="C25" s="20">
        <v>53000</v>
      </c>
    </row>
    <row r="26" spans="1:3" ht="15">
      <c r="A26" s="8">
        <v>1</v>
      </c>
      <c r="B26" s="9" t="s">
        <v>24</v>
      </c>
      <c r="C26" s="10"/>
    </row>
    <row r="27" spans="1:3" ht="15">
      <c r="A27" s="19"/>
      <c r="B27" s="22" t="s">
        <v>25</v>
      </c>
      <c r="C27" s="27">
        <f>SUM(C28:C31)</f>
        <v>700</v>
      </c>
    </row>
    <row r="28" spans="1:3" ht="30">
      <c r="A28" s="15">
        <v>1</v>
      </c>
      <c r="B28" s="11" t="s">
        <v>26</v>
      </c>
      <c r="C28" s="14">
        <v>500</v>
      </c>
    </row>
    <row r="29" spans="1:3" ht="15">
      <c r="A29" s="15">
        <v>2</v>
      </c>
      <c r="B29" s="28" t="s">
        <v>27</v>
      </c>
      <c r="C29" s="14">
        <v>200</v>
      </c>
    </row>
    <row r="30" spans="1:3" ht="15">
      <c r="A30" s="15">
        <v>3</v>
      </c>
      <c r="B30" s="9" t="s">
        <v>28</v>
      </c>
      <c r="C30" s="14"/>
    </row>
    <row r="31" spans="1:3" ht="15">
      <c r="A31" s="15">
        <v>4</v>
      </c>
      <c r="B31" s="11" t="s">
        <v>29</v>
      </c>
      <c r="C31" s="14">
        <v>0</v>
      </c>
    </row>
    <row r="32" spans="1:3" ht="15">
      <c r="A32" s="19"/>
      <c r="B32" s="22" t="s">
        <v>30</v>
      </c>
      <c r="C32" s="27"/>
    </row>
    <row r="33" spans="1:3" ht="30">
      <c r="A33" s="15">
        <v>1</v>
      </c>
      <c r="B33" s="29" t="s">
        <v>31</v>
      </c>
      <c r="C33" s="14">
        <v>0.25</v>
      </c>
    </row>
    <row r="34" spans="1:3" ht="15">
      <c r="A34" s="30"/>
      <c r="B34" s="31" t="s">
        <v>32</v>
      </c>
      <c r="C34" s="32">
        <f>SUM(C5+C20+C22+C25+C27+C32)</f>
        <v>77105</v>
      </c>
    </row>
    <row r="35" spans="1:3" ht="15">
      <c r="A35" s="30"/>
      <c r="B35" s="31" t="s">
        <v>33</v>
      </c>
      <c r="C35" s="33">
        <v>77105.25</v>
      </c>
    </row>
    <row r="36" spans="1:3" ht="15">
      <c r="A36" s="35"/>
      <c r="B36" s="36" t="s">
        <v>51</v>
      </c>
      <c r="C36" s="35"/>
    </row>
    <row r="37" spans="1:3" ht="15">
      <c r="A37" s="35"/>
      <c r="B37" s="39"/>
      <c r="C37" s="40"/>
    </row>
    <row r="38" spans="2:3" ht="15.75">
      <c r="B38" s="41"/>
      <c r="C38" s="37"/>
    </row>
    <row r="39" spans="2:3" ht="15.75">
      <c r="B39" s="41"/>
      <c r="C39" s="37"/>
    </row>
    <row r="40" spans="2:3" ht="15.75">
      <c r="B40" s="41"/>
      <c r="C40" s="37"/>
    </row>
    <row r="41" spans="2:3" ht="15.75">
      <c r="B41" s="41"/>
      <c r="C41" s="37"/>
    </row>
    <row r="42" spans="2:3" ht="15.75">
      <c r="B42" s="41"/>
      <c r="C42" s="37"/>
    </row>
    <row r="43" spans="2:3" ht="15.75">
      <c r="B43" s="41"/>
      <c r="C43" s="41"/>
    </row>
    <row r="44" spans="2:3" ht="15.75">
      <c r="B44" s="42"/>
      <c r="C44" s="37"/>
    </row>
    <row r="45" ht="15.75">
      <c r="B45" s="43"/>
    </row>
    <row r="46" ht="15.75">
      <c r="B46" s="44"/>
    </row>
  </sheetData>
  <mergeCells count="3">
    <mergeCell ref="A1:C1"/>
    <mergeCell ref="A2:C2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Паспортист</cp:lastModifiedBy>
  <dcterms:created xsi:type="dcterms:W3CDTF">1996-10-08T23:32:33Z</dcterms:created>
  <dcterms:modified xsi:type="dcterms:W3CDTF">2014-01-09T06:36:56Z</dcterms:modified>
  <cp:category/>
  <cp:version/>
  <cp:contentType/>
  <cp:contentStatus/>
</cp:coreProperties>
</file>