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Ванная" sheetId="1" r:id="rId1"/>
  </sheets>
  <definedNames>
    <definedName name="_xlnm.Print_Area" localSheetId="0">'Ванная'!$A$1:$I$31</definedName>
  </definedNames>
  <calcPr fullCalcOnLoad="1"/>
</workbook>
</file>

<file path=xl/sharedStrings.xml><?xml version="1.0" encoding="utf-8"?>
<sst xmlns="http://schemas.openxmlformats.org/spreadsheetml/2006/main" count="58" uniqueCount="39">
  <si>
    <t>№ п.п.</t>
  </si>
  <si>
    <t xml:space="preserve">Наименование </t>
  </si>
  <si>
    <t>Ед. изм.</t>
  </si>
  <si>
    <t>Кол-во</t>
  </si>
  <si>
    <t>Стоимость единицы</t>
  </si>
  <si>
    <t>Стоимость всего</t>
  </si>
  <si>
    <t>Общая стоимость</t>
  </si>
  <si>
    <t>Материалы</t>
  </si>
  <si>
    <t>Работа</t>
  </si>
  <si>
    <t>Итого</t>
  </si>
  <si>
    <t xml:space="preserve"> </t>
  </si>
  <si>
    <t>При проведении работ возможны изменения объемов.</t>
  </si>
  <si>
    <t>Грунтовка стен</t>
  </si>
  <si>
    <t>Грунтовка пола</t>
  </si>
  <si>
    <t>Устройство потолка из пластиковых панелей по металлическому каркасу</t>
  </si>
  <si>
    <t>шт.</t>
  </si>
  <si>
    <t>объем</t>
  </si>
  <si>
    <t>Облицовка стен плиткой 20х30</t>
  </si>
  <si>
    <t>Облицовка пола плиткой 30х30</t>
  </si>
  <si>
    <t>Устройство ГЛ коробов на м/к</t>
  </si>
  <si>
    <t>Стены</t>
  </si>
  <si>
    <t>Выравнивание стен по маякам</t>
  </si>
  <si>
    <t>кв.м</t>
  </si>
  <si>
    <t>Укрепляющая пропитка стен</t>
  </si>
  <si>
    <t>Укрепляющая пропитка пола</t>
  </si>
  <si>
    <t>Потолки</t>
  </si>
  <si>
    <t>Пол</t>
  </si>
  <si>
    <t>Ванная_Туалет</t>
  </si>
  <si>
    <t>Демонтаж перегородки</t>
  </si>
  <si>
    <t xml:space="preserve">Установка внутреннего дверного блока </t>
  </si>
  <si>
    <t xml:space="preserve">Сантехнические работы </t>
  </si>
  <si>
    <t>Установка раковины</t>
  </si>
  <si>
    <t>Установка унитаза</t>
  </si>
  <si>
    <t>Установка ванной</t>
  </si>
  <si>
    <t>Установка полотенцесушителя</t>
  </si>
  <si>
    <t>Установка смесителя</t>
  </si>
  <si>
    <t>Устройство проема</t>
  </si>
  <si>
    <t>Закладка проемов кирпичом</t>
  </si>
  <si>
    <t>Устройство гидроизоляции акватоном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</si>
</sst>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</numFmts>
  <fonts count="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18" applyFill="1" applyBorder="1" applyAlignment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18" applyFont="1" applyFill="1" applyBorder="1">
      <alignment/>
      <protection/>
    </xf>
    <xf numFmtId="0" fontId="0" fillId="0" borderId="0" xfId="18" applyFont="1" applyFill="1" applyBorder="1">
      <alignment/>
      <protection/>
    </xf>
    <xf numFmtId="0" fontId="0" fillId="0" borderId="0" xfId="0" applyFill="1" applyBorder="1" applyAlignment="1">
      <alignment horizontal="center" wrapText="1"/>
    </xf>
    <xf numFmtId="0" fontId="0" fillId="0" borderId="1" xfId="18" applyFont="1" applyFill="1" applyBorder="1" applyAlignment="1">
      <alignment vertical="center" wrapText="1"/>
      <protection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justify"/>
    </xf>
    <xf numFmtId="0" fontId="0" fillId="0" borderId="1" xfId="18" applyFill="1" applyBorder="1" applyAlignment="1">
      <alignment horizontal="right"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0" fontId="0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18" applyFill="1" applyBorder="1" applyAlignment="1">
      <alignment horizontal="right" vertical="center" wrapText="1"/>
      <protection/>
    </xf>
    <xf numFmtId="0" fontId="3" fillId="0" borderId="0" xfId="18" applyFont="1" applyFill="1" applyBorder="1" applyAlignment="1">
      <alignment horizontal="center" vertical="center" wrapText="1"/>
      <protection/>
    </xf>
    <xf numFmtId="172" fontId="0" fillId="0" borderId="0" xfId="18" applyNumberFormat="1" applyFill="1" applyBorder="1" applyAlignment="1">
      <alignment vertical="center"/>
      <protection/>
    </xf>
    <xf numFmtId="172" fontId="0" fillId="0" borderId="0" xfId="0" applyNumberFormat="1" applyFont="1" applyFill="1" applyBorder="1" applyAlignment="1">
      <alignment vertical="justify"/>
    </xf>
    <xf numFmtId="0" fontId="0" fillId="0" borderId="1" xfId="18" applyFont="1" applyFill="1" applyBorder="1" applyAlignment="1">
      <alignment horizontal="right" vertical="center"/>
      <protection/>
    </xf>
    <xf numFmtId="172" fontId="0" fillId="0" borderId="1" xfId="18" applyNumberFormat="1" applyFill="1" applyBorder="1" applyAlignment="1">
      <alignment vertical="center"/>
      <protection/>
    </xf>
    <xf numFmtId="172" fontId="0" fillId="0" borderId="1" xfId="0" applyNumberFormat="1" applyFill="1" applyBorder="1" applyAlignment="1">
      <alignment/>
    </xf>
    <xf numFmtId="0" fontId="3" fillId="0" borderId="0" xfId="18" applyFont="1" applyFill="1" applyBorder="1" applyAlignment="1">
      <alignment horizontal="center"/>
      <protection/>
    </xf>
    <xf numFmtId="172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172" fontId="0" fillId="0" borderId="1" xfId="0" applyNumberFormat="1" applyFill="1" applyBorder="1" applyAlignment="1">
      <alignment vertical="center"/>
    </xf>
    <xf numFmtId="0" fontId="3" fillId="0" borderId="1" xfId="18" applyFont="1" applyFill="1" applyBorder="1" applyAlignment="1">
      <alignment horizontal="center" vertical="center"/>
      <protection/>
    </xf>
    <xf numFmtId="0" fontId="3" fillId="0" borderId="1" xfId="18" applyFont="1" applyFill="1" applyBorder="1">
      <alignment/>
      <protection/>
    </xf>
    <xf numFmtId="0" fontId="3" fillId="0" borderId="1" xfId="0" applyFont="1" applyFill="1" applyBorder="1" applyAlignment="1">
      <alignment horizontal="right"/>
    </xf>
    <xf numFmtId="172" fontId="3" fillId="0" borderId="1" xfId="18" applyNumberFormat="1" applyFont="1" applyFill="1" applyBorder="1" applyAlignment="1">
      <alignment vertical="center"/>
      <protection/>
    </xf>
    <xf numFmtId="172" fontId="3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18" applyFont="1" applyFill="1" applyBorder="1" applyAlignment="1">
      <alignment vertical="center" wrapText="1"/>
      <protection/>
    </xf>
    <xf numFmtId="0" fontId="0" fillId="0" borderId="1" xfId="18" applyFont="1" applyFill="1" applyBorder="1" applyAlignment="1">
      <alignment/>
      <protection/>
    </xf>
    <xf numFmtId="0" fontId="0" fillId="0" borderId="1" xfId="18" applyFont="1" applyFill="1" applyBorder="1" applyAlignment="1">
      <alignment vertical="center"/>
      <protection/>
    </xf>
    <xf numFmtId="0" fontId="0" fillId="0" borderId="0" xfId="18" applyFont="1" applyFill="1" applyBorder="1" applyAlignment="1">
      <alignment/>
      <protection/>
    </xf>
    <xf numFmtId="0" fontId="0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0" fillId="0" borderId="0" xfId="18" applyNumberFormat="1" applyFont="1" applyFill="1" applyBorder="1" applyAlignment="1">
      <alignment vertical="center"/>
      <protection/>
    </xf>
    <xf numFmtId="172" fontId="0" fillId="0" borderId="1" xfId="18" applyNumberFormat="1" applyFont="1" applyFill="1" applyBorder="1" applyAlignment="1">
      <alignment vertical="center"/>
      <protection/>
    </xf>
    <xf numFmtId="172" fontId="4" fillId="0" borderId="0" xfId="0" applyNumberFormat="1" applyFont="1" applyFill="1" applyBorder="1" applyAlignment="1">
      <alignment/>
    </xf>
    <xf numFmtId="172" fontId="0" fillId="0" borderId="1" xfId="18" applyNumberFormat="1" applyFont="1" applyFill="1" applyBorder="1" applyAlignment="1">
      <alignment vertical="center"/>
      <protection/>
    </xf>
    <xf numFmtId="0" fontId="0" fillId="0" borderId="1" xfId="18" applyFill="1" applyBorder="1" applyAlignment="1">
      <alignment horizontal="right"/>
      <protection/>
    </xf>
    <xf numFmtId="172" fontId="0" fillId="0" borderId="1" xfId="18" applyNumberFormat="1" applyFill="1" applyBorder="1" applyAlignment="1">
      <alignment horizontal="right" vertical="center"/>
      <protection/>
    </xf>
    <xf numFmtId="0" fontId="0" fillId="0" borderId="1" xfId="18" applyFont="1" applyFill="1" applyBorder="1" applyAlignment="1">
      <alignment horizontal="right" vertical="center" wrapText="1"/>
      <protection/>
    </xf>
    <xf numFmtId="0" fontId="0" fillId="0" borderId="1" xfId="18" applyFill="1" applyBorder="1" applyAlignment="1">
      <alignment horizontal="right" vertical="center" wrapText="1"/>
      <protection/>
    </xf>
    <xf numFmtId="172" fontId="0" fillId="0" borderId="1" xfId="0" applyNumberFormat="1" applyFill="1" applyBorder="1" applyAlignment="1">
      <alignment horizontal="right"/>
    </xf>
    <xf numFmtId="172" fontId="0" fillId="0" borderId="1" xfId="0" applyNumberFormat="1" applyFill="1" applyBorder="1" applyAlignment="1">
      <alignment horizontal="right" vertical="center"/>
    </xf>
    <xf numFmtId="172" fontId="0" fillId="0" borderId="1" xfId="18" applyNumberFormat="1" applyFont="1" applyFill="1" applyBorder="1" applyAlignment="1">
      <alignment horizontal="right" vertical="center"/>
      <protection/>
    </xf>
    <xf numFmtId="0" fontId="0" fillId="0" borderId="1" xfId="0" applyFill="1" applyBorder="1" applyAlignment="1">
      <alignment horizontal="right" vertical="center"/>
    </xf>
    <xf numFmtId="172" fontId="0" fillId="0" borderId="0" xfId="0" applyNumberFormat="1" applyFill="1" applyBorder="1" applyAlignment="1">
      <alignment horizontal="right"/>
    </xf>
    <xf numFmtId="0" fontId="0" fillId="0" borderId="1" xfId="18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justify"/>
    </xf>
    <xf numFmtId="0" fontId="0" fillId="0" borderId="2" xfId="0" applyFill="1" applyBorder="1" applyAlignment="1">
      <alignment horizontal="center" wrapText="1"/>
    </xf>
    <xf numFmtId="0" fontId="0" fillId="0" borderId="1" xfId="18" applyFont="1" applyFill="1" applyBorder="1" applyAlignment="1">
      <alignment horizontal="center" vertical="center" wrapText="1"/>
      <protection/>
    </xf>
    <xf numFmtId="0" fontId="3" fillId="0" borderId="3" xfId="18" applyFont="1" applyFill="1" applyBorder="1" applyAlignment="1">
      <alignment horizontal="center" vertical="center" wrapText="1"/>
      <protection/>
    </xf>
    <xf numFmtId="0" fontId="3" fillId="0" borderId="3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Normal="75" zoomScaleSheetLayoutView="100" workbookViewId="0" topLeftCell="A1">
      <selection activeCell="B15" sqref="B15"/>
    </sheetView>
  </sheetViews>
  <sheetFormatPr defaultColWidth="9.140625" defaultRowHeight="12.75"/>
  <cols>
    <col min="1" max="1" width="4.7109375" style="2" customWidth="1"/>
    <col min="2" max="2" width="54.421875" style="2" customWidth="1"/>
    <col min="3" max="7" width="11.7109375" style="2" customWidth="1"/>
    <col min="8" max="10" width="11.8515625" style="2" customWidth="1"/>
    <col min="11" max="16384" width="8.8515625" style="2" customWidth="1"/>
  </cols>
  <sheetData>
    <row r="1" spans="1:9" ht="12.75">
      <c r="A1" s="61" t="s">
        <v>27</v>
      </c>
      <c r="B1" s="61"/>
      <c r="C1" s="61"/>
      <c r="D1" s="61"/>
      <c r="E1" s="61"/>
      <c r="F1" s="61"/>
      <c r="G1" s="62"/>
      <c r="H1" s="62"/>
      <c r="I1" s="62"/>
    </row>
    <row r="2" spans="1:9" s="3" customFormat="1" ht="22.5" customHeight="1">
      <c r="A2" s="60" t="s">
        <v>0</v>
      </c>
      <c r="B2" s="60" t="s">
        <v>1</v>
      </c>
      <c r="C2" s="56" t="s">
        <v>2</v>
      </c>
      <c r="D2" s="56" t="s">
        <v>3</v>
      </c>
      <c r="E2" s="56" t="s">
        <v>4</v>
      </c>
      <c r="F2" s="56"/>
      <c r="G2" s="57" t="s">
        <v>5</v>
      </c>
      <c r="H2" s="57"/>
      <c r="I2" s="58" t="s">
        <v>6</v>
      </c>
    </row>
    <row r="3" spans="1:9" s="3" customFormat="1" ht="22.5" customHeight="1">
      <c r="A3" s="56"/>
      <c r="B3" s="56"/>
      <c r="C3" s="56"/>
      <c r="D3" s="56"/>
      <c r="E3" s="6" t="s">
        <v>7</v>
      </c>
      <c r="F3" s="6" t="s">
        <v>8</v>
      </c>
      <c r="G3" s="6" t="s">
        <v>7</v>
      </c>
      <c r="H3" s="6" t="s">
        <v>8</v>
      </c>
      <c r="I3" s="58"/>
    </row>
    <row r="4" spans="1:9" s="3" customFormat="1" ht="22.5" customHeight="1">
      <c r="A4" s="20"/>
      <c r="B4" s="21" t="s">
        <v>20</v>
      </c>
      <c r="C4" s="20"/>
      <c r="D4" s="37"/>
      <c r="E4" s="22"/>
      <c r="F4" s="43"/>
      <c r="G4" s="22"/>
      <c r="H4" s="22"/>
      <c r="I4" s="23"/>
    </row>
    <row r="5" spans="1:9" s="4" customFormat="1" ht="22.5" customHeight="1">
      <c r="A5" s="50">
        <v>1</v>
      </c>
      <c r="B5" s="15" t="s">
        <v>28</v>
      </c>
      <c r="C5" s="49" t="s">
        <v>22</v>
      </c>
      <c r="D5" s="50">
        <v>4</v>
      </c>
      <c r="E5" s="48"/>
      <c r="F5" s="48">
        <v>400</v>
      </c>
      <c r="G5" s="48"/>
      <c r="H5" s="51">
        <f>F5*D5</f>
        <v>1600</v>
      </c>
      <c r="I5" s="13"/>
    </row>
    <row r="6" spans="1:9" s="5" customFormat="1" ht="12.75" customHeight="1">
      <c r="A6" s="50">
        <v>2</v>
      </c>
      <c r="B6" s="15" t="s">
        <v>36</v>
      </c>
      <c r="C6" s="49" t="s">
        <v>16</v>
      </c>
      <c r="D6" s="50">
        <v>1</v>
      </c>
      <c r="E6" s="48"/>
      <c r="F6" s="48">
        <v>700</v>
      </c>
      <c r="G6" s="48"/>
      <c r="H6" s="51">
        <f>F6*D6</f>
        <v>700</v>
      </c>
      <c r="I6" s="13"/>
    </row>
    <row r="7" spans="1:9" s="5" customFormat="1" ht="12.75" customHeight="1">
      <c r="A7" s="50">
        <v>3</v>
      </c>
      <c r="B7" s="15" t="s">
        <v>37</v>
      </c>
      <c r="C7" s="49" t="s">
        <v>15</v>
      </c>
      <c r="D7" s="50">
        <v>2</v>
      </c>
      <c r="E7" s="48"/>
      <c r="F7" s="48">
        <v>500</v>
      </c>
      <c r="G7" s="48"/>
      <c r="H7" s="51">
        <f>F7*D7</f>
        <v>1000</v>
      </c>
      <c r="I7" s="13"/>
    </row>
    <row r="8" spans="1:9" s="5" customFormat="1" ht="12.75" customHeight="1">
      <c r="A8" s="50">
        <v>4</v>
      </c>
      <c r="B8" s="15" t="s">
        <v>19</v>
      </c>
      <c r="C8" s="49" t="s">
        <v>16</v>
      </c>
      <c r="D8" s="50">
        <v>2</v>
      </c>
      <c r="E8" s="48"/>
      <c r="F8" s="48">
        <v>1500</v>
      </c>
      <c r="G8" s="48"/>
      <c r="H8" s="51">
        <f>F8*D8</f>
        <v>3000</v>
      </c>
      <c r="I8" s="13"/>
    </row>
    <row r="9" spans="1:9" s="19" customFormat="1" ht="12.75" customHeight="1">
      <c r="A9" s="50">
        <v>5</v>
      </c>
      <c r="B9" s="15" t="s">
        <v>23</v>
      </c>
      <c r="C9" s="24" t="s">
        <v>22</v>
      </c>
      <c r="D9" s="47">
        <v>18.7</v>
      </c>
      <c r="E9" s="25"/>
      <c r="F9" s="44">
        <v>25</v>
      </c>
      <c r="G9" s="25"/>
      <c r="H9" s="51">
        <f>F9*D9</f>
        <v>467.5</v>
      </c>
      <c r="I9" s="26"/>
    </row>
    <row r="10" spans="1:10" ht="12.75" customHeight="1">
      <c r="A10" s="50">
        <v>6</v>
      </c>
      <c r="B10" s="8" t="s">
        <v>21</v>
      </c>
      <c r="C10" s="24" t="s">
        <v>22</v>
      </c>
      <c r="D10" s="47">
        <v>14.9</v>
      </c>
      <c r="E10" s="48"/>
      <c r="F10" s="48">
        <v>220</v>
      </c>
      <c r="G10" s="51"/>
      <c r="H10" s="51">
        <f aca="true" t="shared" si="0" ref="H10:H20">F10*D10</f>
        <v>3278</v>
      </c>
      <c r="I10" s="7"/>
      <c r="J10" s="59"/>
    </row>
    <row r="11" spans="1:10" ht="12.75">
      <c r="A11" s="50">
        <v>7</v>
      </c>
      <c r="B11" s="8" t="s">
        <v>12</v>
      </c>
      <c r="C11" s="24" t="s">
        <v>22</v>
      </c>
      <c r="D11" s="47">
        <v>14.9</v>
      </c>
      <c r="E11" s="48"/>
      <c r="F11" s="48">
        <v>25</v>
      </c>
      <c r="G11" s="51"/>
      <c r="H11" s="51">
        <f t="shared" si="0"/>
        <v>372.5</v>
      </c>
      <c r="I11" s="7"/>
      <c r="J11" s="59"/>
    </row>
    <row r="12" spans="1:10" ht="12.75">
      <c r="A12" s="50">
        <v>8</v>
      </c>
      <c r="B12" s="11" t="s">
        <v>17</v>
      </c>
      <c r="C12" s="24" t="s">
        <v>22</v>
      </c>
      <c r="D12" s="47">
        <v>18.7</v>
      </c>
      <c r="E12" s="48"/>
      <c r="F12" s="48">
        <v>450</v>
      </c>
      <c r="G12" s="51"/>
      <c r="H12" s="51">
        <f t="shared" si="0"/>
        <v>8415</v>
      </c>
      <c r="I12" s="7"/>
      <c r="J12" s="10"/>
    </row>
    <row r="13" spans="1:10" ht="12.75">
      <c r="A13" s="50">
        <v>9</v>
      </c>
      <c r="B13" s="16" t="s">
        <v>29</v>
      </c>
      <c r="C13" s="24" t="s">
        <v>15</v>
      </c>
      <c r="D13" s="14">
        <v>1</v>
      </c>
      <c r="E13" s="48"/>
      <c r="F13" s="48">
        <v>1500</v>
      </c>
      <c r="G13" s="52"/>
      <c r="H13" s="51">
        <f t="shared" si="0"/>
        <v>1500</v>
      </c>
      <c r="I13" s="12"/>
      <c r="J13" s="10"/>
    </row>
    <row r="14" spans="1:10" ht="12.75">
      <c r="A14" s="20"/>
      <c r="B14" s="21" t="s">
        <v>26</v>
      </c>
      <c r="C14" s="20"/>
      <c r="D14" s="37"/>
      <c r="E14" s="22"/>
      <c r="F14" s="43"/>
      <c r="G14" s="22"/>
      <c r="H14" s="55"/>
      <c r="I14" s="23"/>
      <c r="J14" s="10"/>
    </row>
    <row r="15" spans="1:10" ht="12.75">
      <c r="A15" s="50">
        <v>1</v>
      </c>
      <c r="B15" s="8" t="s">
        <v>24</v>
      </c>
      <c r="C15" s="24" t="s">
        <v>22</v>
      </c>
      <c r="D15" s="38">
        <v>3.45</v>
      </c>
      <c r="E15" s="25"/>
      <c r="F15" s="44">
        <v>20</v>
      </c>
      <c r="G15" s="26"/>
      <c r="H15" s="51">
        <f t="shared" si="0"/>
        <v>69</v>
      </c>
      <c r="I15" s="26"/>
      <c r="J15" s="10"/>
    </row>
    <row r="16" spans="1:10" ht="12.75">
      <c r="A16" s="50">
        <v>2</v>
      </c>
      <c r="B16" s="8" t="s">
        <v>38</v>
      </c>
      <c r="C16" s="24" t="s">
        <v>22</v>
      </c>
      <c r="D16" s="38">
        <v>3.45</v>
      </c>
      <c r="E16" s="48"/>
      <c r="F16" s="48">
        <v>220</v>
      </c>
      <c r="G16" s="51"/>
      <c r="H16" s="51">
        <f t="shared" si="0"/>
        <v>759</v>
      </c>
      <c r="I16" s="7"/>
      <c r="J16" s="10"/>
    </row>
    <row r="17" spans="1:10" ht="12.75">
      <c r="A17" s="50">
        <v>3</v>
      </c>
      <c r="B17" s="8" t="s">
        <v>13</v>
      </c>
      <c r="C17" s="24" t="s">
        <v>22</v>
      </c>
      <c r="D17" s="38">
        <v>3.45</v>
      </c>
      <c r="E17" s="48"/>
      <c r="F17" s="48">
        <v>20</v>
      </c>
      <c r="G17" s="51"/>
      <c r="H17" s="51">
        <f t="shared" si="0"/>
        <v>69</v>
      </c>
      <c r="I17" s="7"/>
      <c r="J17" s="10"/>
    </row>
    <row r="18" spans="1:9" ht="12.75">
      <c r="A18" s="50">
        <v>4</v>
      </c>
      <c r="B18" s="8" t="s">
        <v>18</v>
      </c>
      <c r="C18" s="24" t="s">
        <v>22</v>
      </c>
      <c r="D18" s="38">
        <v>3.45</v>
      </c>
      <c r="E18" s="48"/>
      <c r="F18" s="48">
        <v>450</v>
      </c>
      <c r="G18" s="51"/>
      <c r="H18" s="51">
        <f t="shared" si="0"/>
        <v>1552.5</v>
      </c>
      <c r="I18" s="7"/>
    </row>
    <row r="19" spans="1:9" ht="12.75">
      <c r="A19" s="18"/>
      <c r="B19" s="27" t="s">
        <v>25</v>
      </c>
      <c r="C19" s="18"/>
      <c r="D19" s="40"/>
      <c r="E19" s="28"/>
      <c r="F19" s="45"/>
      <c r="G19" s="28"/>
      <c r="H19" s="55"/>
      <c r="I19" s="28"/>
    </row>
    <row r="20" spans="1:9" ht="25.5">
      <c r="A20" s="54">
        <v>1</v>
      </c>
      <c r="B20" s="11" t="s">
        <v>14</v>
      </c>
      <c r="C20" s="24" t="s">
        <v>22</v>
      </c>
      <c r="D20" s="14">
        <v>3.45</v>
      </c>
      <c r="E20" s="48"/>
      <c r="F20" s="53">
        <v>300</v>
      </c>
      <c r="G20" s="52"/>
      <c r="H20" s="51">
        <f t="shared" si="0"/>
        <v>1035</v>
      </c>
      <c r="I20" s="12"/>
    </row>
    <row r="21" spans="1:9" s="17" customFormat="1" ht="12.75">
      <c r="A21" s="18"/>
      <c r="B21" s="27"/>
      <c r="C21" s="18"/>
      <c r="D21" s="40"/>
      <c r="E21" s="28"/>
      <c r="F21" s="45"/>
      <c r="G21" s="28"/>
      <c r="H21" s="55"/>
      <c r="I21" s="28"/>
    </row>
    <row r="22" spans="1:10" ht="12.75">
      <c r="A22" s="29">
        <v>1</v>
      </c>
      <c r="B22" s="11" t="s">
        <v>30</v>
      </c>
      <c r="C22" s="24" t="s">
        <v>16</v>
      </c>
      <c r="D22" s="39">
        <v>1</v>
      </c>
      <c r="E22" s="25"/>
      <c r="F22" s="44">
        <v>10500</v>
      </c>
      <c r="G22" s="30"/>
      <c r="H22" s="30">
        <f aca="true" t="shared" si="1" ref="H22:H27">F22*D22</f>
        <v>10500</v>
      </c>
      <c r="I22" s="26"/>
      <c r="J22" s="10"/>
    </row>
    <row r="23" spans="1:9" ht="12.75">
      <c r="A23" s="29">
        <v>2</v>
      </c>
      <c r="B23" s="11" t="s">
        <v>31</v>
      </c>
      <c r="C23" s="24" t="s">
        <v>15</v>
      </c>
      <c r="D23" s="39">
        <v>1</v>
      </c>
      <c r="E23" s="25"/>
      <c r="F23" s="44">
        <v>1000</v>
      </c>
      <c r="G23" s="30"/>
      <c r="H23" s="30">
        <f t="shared" si="1"/>
        <v>1000</v>
      </c>
      <c r="I23" s="26"/>
    </row>
    <row r="24" spans="1:9" ht="12.75">
      <c r="A24" s="29">
        <v>3</v>
      </c>
      <c r="B24" s="11" t="s">
        <v>32</v>
      </c>
      <c r="C24" s="24" t="s">
        <v>15</v>
      </c>
      <c r="D24" s="39">
        <v>1</v>
      </c>
      <c r="E24" s="25"/>
      <c r="F24" s="44">
        <v>800</v>
      </c>
      <c r="G24" s="30"/>
      <c r="H24" s="30">
        <f t="shared" si="1"/>
        <v>800</v>
      </c>
      <c r="I24" s="26"/>
    </row>
    <row r="25" spans="1:9" ht="12.75">
      <c r="A25" s="29">
        <v>4</v>
      </c>
      <c r="B25" s="11" t="s">
        <v>33</v>
      </c>
      <c r="C25" s="24" t="s">
        <v>15</v>
      </c>
      <c r="D25" s="39">
        <v>1</v>
      </c>
      <c r="E25" s="25"/>
      <c r="F25" s="44">
        <v>1000</v>
      </c>
      <c r="G25" s="30"/>
      <c r="H25" s="30">
        <f t="shared" si="1"/>
        <v>1000</v>
      </c>
      <c r="I25" s="26"/>
    </row>
    <row r="26" spans="1:9" ht="12.75">
      <c r="A26" s="29">
        <v>5</v>
      </c>
      <c r="B26" s="11" t="s">
        <v>34</v>
      </c>
      <c r="C26" s="24" t="s">
        <v>15</v>
      </c>
      <c r="D26" s="39">
        <v>1</v>
      </c>
      <c r="E26" s="25"/>
      <c r="F26" s="44">
        <v>1400</v>
      </c>
      <c r="G26" s="30"/>
      <c r="H26" s="30">
        <f t="shared" si="1"/>
        <v>1400</v>
      </c>
      <c r="I26" s="26"/>
    </row>
    <row r="27" spans="1:9" ht="12.75">
      <c r="A27" s="29">
        <v>6</v>
      </c>
      <c r="B27" s="11" t="s">
        <v>35</v>
      </c>
      <c r="C27" s="24" t="s">
        <v>15</v>
      </c>
      <c r="D27" s="39">
        <v>2</v>
      </c>
      <c r="E27" s="25"/>
      <c r="F27" s="44">
        <v>400</v>
      </c>
      <c r="G27" s="30"/>
      <c r="H27" s="30">
        <f t="shared" si="1"/>
        <v>800</v>
      </c>
      <c r="I27" s="26"/>
    </row>
    <row r="28" spans="1:9" s="17" customFormat="1" ht="12.75">
      <c r="A28" s="18"/>
      <c r="B28" s="27"/>
      <c r="C28" s="18"/>
      <c r="D28" s="40"/>
      <c r="E28" s="28"/>
      <c r="F28" s="45"/>
      <c r="G28" s="28"/>
      <c r="H28" s="55"/>
      <c r="I28" s="28"/>
    </row>
    <row r="29" spans="1:9" ht="12.75">
      <c r="A29" s="31"/>
      <c r="B29" s="32" t="s">
        <v>9</v>
      </c>
      <c r="C29" s="33"/>
      <c r="D29" s="41"/>
      <c r="E29" s="34"/>
      <c r="F29" s="46"/>
      <c r="G29" s="35"/>
      <c r="H29" s="35">
        <f>SUM(H4:H28)</f>
        <v>39317.5</v>
      </c>
      <c r="I29" s="35"/>
    </row>
    <row r="30" spans="2:6" ht="12.75">
      <c r="B30" s="9"/>
      <c r="D30" s="42"/>
      <c r="F30" s="42"/>
    </row>
    <row r="31" spans="2:6" ht="12.75">
      <c r="B31" s="1" t="s">
        <v>11</v>
      </c>
      <c r="C31" s="3"/>
      <c r="D31" s="36"/>
      <c r="F31" s="42"/>
    </row>
    <row r="32" spans="2:9" ht="12.75">
      <c r="B32" s="3"/>
      <c r="C32" s="3"/>
      <c r="D32" s="3"/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7" spans="1:9" s="19" customFormat="1" ht="12.75">
      <c r="A37" s="2"/>
      <c r="B37" s="2"/>
      <c r="C37" s="2"/>
      <c r="D37" s="2"/>
      <c r="E37" s="2"/>
      <c r="F37" s="2"/>
      <c r="G37" s="2"/>
      <c r="H37" s="2"/>
      <c r="I37" s="2"/>
    </row>
    <row r="39" ht="19.5" customHeight="1">
      <c r="G39" s="2" t="s">
        <v>10</v>
      </c>
    </row>
  </sheetData>
  <mergeCells count="9">
    <mergeCell ref="E2:F2"/>
    <mergeCell ref="G2:H2"/>
    <mergeCell ref="I2:I3"/>
    <mergeCell ref="J10:J11"/>
    <mergeCell ref="A2:A3"/>
    <mergeCell ref="B2:B3"/>
    <mergeCell ref="C2:C3"/>
    <mergeCell ref="D2:D3"/>
    <mergeCell ref="A1:I1"/>
  </mergeCells>
  <printOptions/>
  <pageMargins left="0.75" right="0.75" top="1" bottom="1" header="0.5" footer="0.5"/>
  <pageSetup horizontalDpi="300" verticalDpi="300" orientation="landscape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amir</cp:lastModifiedBy>
  <cp:lastPrinted>2007-04-27T03:14:06Z</cp:lastPrinted>
  <dcterms:created xsi:type="dcterms:W3CDTF">1996-10-14T23:33:28Z</dcterms:created>
  <dcterms:modified xsi:type="dcterms:W3CDTF">2007-05-29T06:12:26Z</dcterms:modified>
  <cp:category/>
  <cp:version/>
  <cp:contentType/>
  <cp:contentStatus/>
</cp:coreProperties>
</file>