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турция" sheetId="1" r:id="rId1"/>
  </sheets>
  <definedNames/>
  <calcPr fullCalcOnLoad="1"/>
</workbook>
</file>

<file path=xl/sharedStrings.xml><?xml version="1.0" encoding="utf-8"?>
<sst xmlns="http://schemas.openxmlformats.org/spreadsheetml/2006/main" count="97" uniqueCount="74">
  <si>
    <t>Наименование модели</t>
  </si>
  <si>
    <t>Размер</t>
  </si>
  <si>
    <t>Примечание</t>
  </si>
  <si>
    <t>Кол-во</t>
  </si>
  <si>
    <t>Ник</t>
  </si>
  <si>
    <t>ТР</t>
  </si>
  <si>
    <t>ссылка</t>
  </si>
  <si>
    <t>цена за штуку</t>
  </si>
  <si>
    <t>орг %</t>
  </si>
  <si>
    <t>Итого с орг %</t>
  </si>
  <si>
    <t>Сумма без орг %</t>
  </si>
  <si>
    <t>#Турецкий трикотаж, белье - СП-44</t>
  </si>
  <si>
    <t>tikilla82</t>
  </si>
  <si>
    <t>Футболка для мальчика Bonito BON002F вел син</t>
  </si>
  <si>
    <t>https://happywear.ru/boys/boy-shirts/6526519</t>
  </si>
  <si>
    <t>8</t>
  </si>
  <si>
    <t>Футболка для мальчика Optop OP300250 лонд беж</t>
  </si>
  <si>
    <t>https://happywear.ru/boys/boy-shirts/6520339</t>
  </si>
  <si>
    <t>128</t>
  </si>
  <si>
    <t>https://happywear.ru/boys/boy-shtani/6524182</t>
  </si>
  <si>
    <r>
      <t xml:space="preserve">Шорты для мальчика Optop OP4532 т.сер - </t>
    </r>
    <r>
      <rPr>
        <b/>
        <sz val="10"/>
        <color indexed="10"/>
        <rFont val="Tahoma"/>
        <family val="2"/>
      </rPr>
      <t>нет</t>
    </r>
  </si>
  <si>
    <t>Футболка для мальчика Optop OP3483 волк</t>
  </si>
  <si>
    <t>https://happywear.ru/boys/boy-shirts/6523253</t>
  </si>
  <si>
    <t>Шорты для мальчика Bossa Nova BN306H361B т.кр</t>
  </si>
  <si>
    <t>https://happywear.ru/boys/boy-shtani/6521673</t>
  </si>
  <si>
    <t>122-128</t>
  </si>
  <si>
    <t>ALENA_Z</t>
  </si>
  <si>
    <t>Платьице для девочки Luneva LU91072 розочк сер</t>
  </si>
  <si>
    <t>https://happywear.ru/6528886</t>
  </si>
  <si>
    <t>104</t>
  </si>
  <si>
    <t>Комплект для девочки Свiтанак SV208894 кошк бел</t>
  </si>
  <si>
    <t>https://happywear.ru/girls/girls-complect/6526285</t>
  </si>
  <si>
    <t>98,104-56</t>
  </si>
  <si>
    <t>energodv</t>
  </si>
  <si>
    <t>Комплект для девочки Lets Go LGO3151 бел</t>
  </si>
  <si>
    <t>https://happywear.ru/6529340</t>
  </si>
  <si>
    <t>146</t>
  </si>
  <si>
    <t>на замену https://happywear.ru/6529339</t>
  </si>
  <si>
    <t>Футболка Takro TAK2606 желт</t>
  </si>
  <si>
    <t>https://happywear.ru/6511362</t>
  </si>
  <si>
    <t>5</t>
  </si>
  <si>
    <t>11</t>
  </si>
  <si>
    <r>
      <t xml:space="preserve">Футболка Takro TAK2606 желт - </t>
    </r>
    <r>
      <rPr>
        <b/>
        <sz val="10"/>
        <color indexed="10"/>
        <rFont val="Tahoma"/>
        <family val="2"/>
      </rPr>
      <t>нет</t>
    </r>
  </si>
  <si>
    <r>
      <t xml:space="preserve">Футболка для мальчика K&amp;R BABY KR201513 сер - </t>
    </r>
    <r>
      <rPr>
        <b/>
        <sz val="10"/>
        <color indexed="10"/>
        <rFont val="Tahoma"/>
        <family val="2"/>
      </rPr>
      <t>нет</t>
    </r>
  </si>
  <si>
    <t>https://happywear.ru/6530185</t>
  </si>
  <si>
    <t>Лосины Эра XL36386 син</t>
  </si>
  <si>
    <t>https://happywear.ru/6529094</t>
  </si>
  <si>
    <t>10-11</t>
  </si>
  <si>
    <t>Surima</t>
  </si>
  <si>
    <t>Брючки для мальчика K&amp;R BABY KRZ00121 сер</t>
  </si>
  <si>
    <t>https://happywear.ru/6530776</t>
  </si>
  <si>
    <t>116</t>
  </si>
  <si>
    <t>лилавати</t>
  </si>
  <si>
    <t>Пижама для мальчика Umka 10400300001 дино син</t>
  </si>
  <si>
    <t>https://happywear.ru/boys/boy-home-clothes/6531293</t>
  </si>
  <si>
    <t>110-116</t>
  </si>
  <si>
    <t>https://happywear.ru/girls/xsmall-dresses/6525503</t>
  </si>
  <si>
    <r>
      <t xml:space="preserve">Платьице для девочки Bonito BON0304P баб св.роз - </t>
    </r>
    <r>
      <rPr>
        <b/>
        <sz val="10"/>
        <color indexed="10"/>
        <rFont val="Tahoma"/>
        <family val="2"/>
      </rPr>
      <t>нет</t>
    </r>
  </si>
  <si>
    <t>https://happywear.ru/girls/xsmall-dresses/6531391</t>
  </si>
  <si>
    <r>
      <t xml:space="preserve">Платьице для девочки Luneva LU91073 св.роз цв - </t>
    </r>
    <r>
      <rPr>
        <b/>
        <sz val="10"/>
        <color indexed="10"/>
        <rFont val="Tahoma"/>
        <family val="2"/>
      </rPr>
      <t>нет</t>
    </r>
  </si>
  <si>
    <t>Трусики 3шт. Nicoletta NC30014 цв</t>
  </si>
  <si>
    <t>https://happywear.ru/women/women-underwear/6531600</t>
  </si>
  <si>
    <t>м</t>
  </si>
  <si>
    <t>Трусики 7шт. Nicoletta NC13739 цв</t>
  </si>
  <si>
    <t>https://happywear.ru/women/women-underwear/6531587</t>
  </si>
  <si>
    <t>Футболка Российский трикотаж LF13004 черн</t>
  </si>
  <si>
    <t>https://happywear.ru/6527923</t>
  </si>
  <si>
    <t>170-100-106</t>
  </si>
  <si>
    <t>Настена90</t>
  </si>
  <si>
    <t>Пижама Селтекс PK222 роз</t>
  </si>
  <si>
    <t>https://happywear.ru/6530500</t>
  </si>
  <si>
    <t>48</t>
  </si>
  <si>
    <t>Комплект Натали NT1068 роз</t>
  </si>
  <si>
    <t>https://happywear.ru/6529417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</si>
</sst>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color rgb="FF00000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sz val="14"/>
      <color indexed="8"/>
      <name val="Verdan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2"/>
      <color rgb="FFFF0000"/>
      <name val="Arial"/>
      <family val="2"/>
    </font>
    <font>
      <sz val="14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Alignment="1">
      <alignment wrapText="1"/>
    </xf>
    <xf numFmtId="49" fontId="0" fillId="0" borderId="0" xfId="0" applyNumberFormat="1" applyAlignment="1">
      <alignment horizontal="left" wrapText="1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6" fillId="32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46" fillId="33" borderId="11" xfId="0" applyFont="1" applyFill="1" applyBorder="1" applyAlignment="1">
      <alignment wrapText="1"/>
    </xf>
    <xf numFmtId="0" fontId="47" fillId="0" borderId="0" xfId="0" applyFont="1" applyAlignment="1">
      <alignment wrapText="1"/>
    </xf>
    <xf numFmtId="49" fontId="2" fillId="0" borderId="11" xfId="42" applyNumberFormat="1" applyBorder="1" applyAlignment="1" applyProtection="1">
      <alignment wrapText="1"/>
      <protection/>
    </xf>
    <xf numFmtId="0" fontId="6" fillId="32" borderId="12" xfId="0" applyFont="1" applyFill="1" applyBorder="1" applyAlignment="1">
      <alignment horizontal="left"/>
    </xf>
    <xf numFmtId="0" fontId="48" fillId="0" borderId="11" xfId="0" applyFont="1" applyBorder="1" applyAlignment="1">
      <alignment horizontal="left" vertical="center"/>
    </xf>
    <xf numFmtId="0" fontId="0" fillId="0" borderId="11" xfId="0" applyBorder="1" applyAlignment="1">
      <alignment wrapText="1"/>
    </xf>
    <xf numFmtId="49" fontId="6" fillId="32" borderId="11" xfId="0" applyNumberFormat="1" applyFont="1" applyFill="1" applyBorder="1" applyAlignment="1">
      <alignment horizontal="left" wrapText="1"/>
    </xf>
    <xf numFmtId="0" fontId="6" fillId="32" borderId="11" xfId="0" applyFont="1" applyFill="1" applyBorder="1" applyAlignment="1">
      <alignment horizontal="left" wrapText="1"/>
    </xf>
    <xf numFmtId="0" fontId="2" fillId="0" borderId="0" xfId="42" applyAlignment="1" applyProtection="1">
      <alignment wrapText="1"/>
      <protection/>
    </xf>
    <xf numFmtId="0" fontId="2" fillId="0" borderId="11" xfId="42" applyBorder="1" applyAlignment="1" applyProtection="1">
      <alignment wrapText="1"/>
      <protection/>
    </xf>
    <xf numFmtId="49" fontId="2" fillId="7" borderId="11" xfId="42" applyNumberFormat="1" applyFill="1" applyBorder="1" applyAlignment="1" applyProtection="1">
      <alignment wrapText="1"/>
      <protection/>
    </xf>
    <xf numFmtId="0" fontId="5" fillId="7" borderId="11" xfId="0" applyFont="1" applyFill="1" applyBorder="1" applyAlignment="1">
      <alignment horizontal="left" vertical="center" wrapText="1"/>
    </xf>
    <xf numFmtId="0" fontId="0" fillId="7" borderId="11" xfId="0" applyFill="1" applyBorder="1" applyAlignment="1">
      <alignment/>
    </xf>
    <xf numFmtId="49" fontId="0" fillId="7" borderId="11" xfId="0" applyNumberFormat="1" applyFill="1" applyBorder="1" applyAlignment="1">
      <alignment horizontal="left" wrapText="1"/>
    </xf>
    <xf numFmtId="0" fontId="0" fillId="7" borderId="11" xfId="0" applyFill="1" applyBorder="1" applyAlignment="1">
      <alignment wrapText="1"/>
    </xf>
    <xf numFmtId="0" fontId="46" fillId="7" borderId="11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.ngs.ru/profile/2401223/" TargetMode="External" /><Relationship Id="rId2" Type="http://schemas.openxmlformats.org/officeDocument/2006/relationships/hyperlink" Target="https://sp.ngs.ru/profile/2401223/" TargetMode="External" /><Relationship Id="rId3" Type="http://schemas.openxmlformats.org/officeDocument/2006/relationships/hyperlink" Target="https://sp.ngs.ru/profile/2401223/" TargetMode="External" /><Relationship Id="rId4" Type="http://schemas.openxmlformats.org/officeDocument/2006/relationships/hyperlink" Target="https://sp.ngs.ru/profile/2401223/" TargetMode="External" /><Relationship Id="rId5" Type="http://schemas.openxmlformats.org/officeDocument/2006/relationships/hyperlink" Target="https://sp.ngs.ru/profile/2401223/" TargetMode="External" /><Relationship Id="rId6" Type="http://schemas.openxmlformats.org/officeDocument/2006/relationships/hyperlink" Target="https://sp.ngs.ru/profile/1994301/" TargetMode="External" /><Relationship Id="rId7" Type="http://schemas.openxmlformats.org/officeDocument/2006/relationships/hyperlink" Target="https://sp.ngs.ru/profile/1994301/" TargetMode="External" /><Relationship Id="rId8" Type="http://schemas.openxmlformats.org/officeDocument/2006/relationships/hyperlink" Target="https://sp.ngs.ru/profile/2455273/" TargetMode="External" /><Relationship Id="rId9" Type="http://schemas.openxmlformats.org/officeDocument/2006/relationships/hyperlink" Target="https://sp.ngs.ru/profile/2455273/" TargetMode="External" /><Relationship Id="rId10" Type="http://schemas.openxmlformats.org/officeDocument/2006/relationships/hyperlink" Target="https://sp.ngs.ru/profile/2455273/" TargetMode="External" /><Relationship Id="rId11" Type="http://schemas.openxmlformats.org/officeDocument/2006/relationships/hyperlink" Target="https://sp.ngs.ru/profile/38289/" TargetMode="External" /><Relationship Id="rId12" Type="http://schemas.openxmlformats.org/officeDocument/2006/relationships/hyperlink" Target="https://sp.ngs.ru/profile/2290003/" TargetMode="External" /><Relationship Id="rId13" Type="http://schemas.openxmlformats.org/officeDocument/2006/relationships/hyperlink" Target="https://sp.ngs.ru/profile/2290003/" TargetMode="External" /><Relationship Id="rId14" Type="http://schemas.openxmlformats.org/officeDocument/2006/relationships/hyperlink" Target="https://sp.ngs.ru/profile/2455273/" TargetMode="External" /><Relationship Id="rId15" Type="http://schemas.openxmlformats.org/officeDocument/2006/relationships/hyperlink" Target="https://sp.ngs.ru/profile/2093321/" TargetMode="External" /><Relationship Id="rId16" Type="http://schemas.openxmlformats.org/officeDocument/2006/relationships/hyperlink" Target="https://sp.ngs.ru/profile/2093321/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42" sqref="B42"/>
    </sheetView>
  </sheetViews>
  <sheetFormatPr defaultColWidth="17.140625" defaultRowHeight="12.75" customHeight="1"/>
  <cols>
    <col min="1" max="1" width="16.140625" style="1" customWidth="1"/>
    <col min="2" max="2" width="54.8515625" style="0" customWidth="1"/>
    <col min="3" max="3" width="8.8515625" style="7" customWidth="1"/>
    <col min="4" max="4" width="10.421875" style="4" customWidth="1"/>
    <col min="5" max="5" width="5.28125" style="0" customWidth="1"/>
    <col min="6" max="6" width="7.28125" style="0" customWidth="1"/>
    <col min="7" max="7" width="8.140625" style="0" customWidth="1"/>
    <col min="8" max="8" width="5.00390625" style="3" customWidth="1"/>
    <col min="9" max="9" width="8.140625" style="0" customWidth="1"/>
    <col min="10" max="10" width="12.8515625" style="0" customWidth="1"/>
    <col min="11" max="11" width="5.7109375" style="0" customWidth="1"/>
  </cols>
  <sheetData>
    <row r="1" spans="1:7" ht="23.25" customHeight="1">
      <c r="A1" s="15" t="s">
        <v>11</v>
      </c>
      <c r="B1" s="16"/>
      <c r="G1" s="12">
        <f>SUM(G3:G1087)</f>
        <v>4224</v>
      </c>
    </row>
    <row r="2" spans="1:11" s="2" customFormat="1" ht="21" customHeight="1">
      <c r="A2" s="17" t="s">
        <v>4</v>
      </c>
      <c r="B2" s="18" t="s">
        <v>0</v>
      </c>
      <c r="C2" s="14" t="s">
        <v>6</v>
      </c>
      <c r="D2" s="5" t="s">
        <v>1</v>
      </c>
      <c r="E2" s="5" t="s">
        <v>3</v>
      </c>
      <c r="F2" s="5" t="s">
        <v>7</v>
      </c>
      <c r="G2" s="5" t="s">
        <v>10</v>
      </c>
      <c r="H2" s="5" t="s">
        <v>8</v>
      </c>
      <c r="I2" s="5" t="s">
        <v>9</v>
      </c>
      <c r="J2" s="5" t="s">
        <v>2</v>
      </c>
      <c r="K2" s="5" t="s">
        <v>5</v>
      </c>
    </row>
    <row r="3" spans="1:11" ht="12.75" customHeight="1">
      <c r="A3" s="20" t="s">
        <v>12</v>
      </c>
      <c r="B3" s="6" t="s">
        <v>13</v>
      </c>
      <c r="C3" s="8" t="s">
        <v>14</v>
      </c>
      <c r="D3" s="9" t="s">
        <v>15</v>
      </c>
      <c r="E3" s="10">
        <v>1</v>
      </c>
      <c r="F3" s="10">
        <v>109</v>
      </c>
      <c r="G3" s="10">
        <f>E3*F3</f>
        <v>109</v>
      </c>
      <c r="H3" s="11">
        <v>1.13</v>
      </c>
      <c r="I3" s="10">
        <f>G3*H3</f>
        <v>123.16999999999999</v>
      </c>
      <c r="J3" s="10"/>
      <c r="K3" s="10"/>
    </row>
    <row r="4" spans="1:11" ht="12.75" customHeight="1">
      <c r="A4" s="20" t="s">
        <v>12</v>
      </c>
      <c r="B4" s="6" t="s">
        <v>16</v>
      </c>
      <c r="C4" s="8" t="s">
        <v>17</v>
      </c>
      <c r="D4" s="9" t="s">
        <v>18</v>
      </c>
      <c r="E4" s="10">
        <v>1</v>
      </c>
      <c r="F4" s="10">
        <v>189</v>
      </c>
      <c r="G4" s="10">
        <f>E4*F4</f>
        <v>189</v>
      </c>
      <c r="H4" s="11">
        <v>1.13</v>
      </c>
      <c r="I4" s="10">
        <f>G4*H4</f>
        <v>213.57</v>
      </c>
      <c r="J4" s="10"/>
      <c r="K4" s="10"/>
    </row>
    <row r="5" spans="1:11" ht="12.75" customHeight="1">
      <c r="A5" s="20" t="s">
        <v>12</v>
      </c>
      <c r="B5" s="6" t="s">
        <v>20</v>
      </c>
      <c r="C5" s="8" t="s">
        <v>19</v>
      </c>
      <c r="D5" s="9" t="s">
        <v>18</v>
      </c>
      <c r="E5" s="10"/>
      <c r="F5" s="10"/>
      <c r="G5" s="10">
        <f aca="true" t="shared" si="0" ref="G5:G10">E5*F5</f>
        <v>0</v>
      </c>
      <c r="H5" s="11">
        <v>1.13</v>
      </c>
      <c r="I5" s="10">
        <f aca="true" t="shared" si="1" ref="I5:I10">G5*H5</f>
        <v>0</v>
      </c>
      <c r="J5" s="10"/>
      <c r="K5" s="10"/>
    </row>
    <row r="6" spans="1:11" ht="12.75" customHeight="1">
      <c r="A6" s="20" t="s">
        <v>12</v>
      </c>
      <c r="B6" s="6" t="s">
        <v>21</v>
      </c>
      <c r="C6" s="8" t="s">
        <v>22</v>
      </c>
      <c r="D6" s="9" t="s">
        <v>18</v>
      </c>
      <c r="E6" s="10">
        <v>1</v>
      </c>
      <c r="F6" s="10">
        <v>217</v>
      </c>
      <c r="G6" s="10">
        <f t="shared" si="0"/>
        <v>217</v>
      </c>
      <c r="H6" s="11">
        <v>1.13</v>
      </c>
      <c r="I6" s="10">
        <f t="shared" si="1"/>
        <v>245.20999999999998</v>
      </c>
      <c r="J6" s="10"/>
      <c r="K6" s="10"/>
    </row>
    <row r="7" spans="1:11" ht="12.75" customHeight="1">
      <c r="A7" s="20" t="s">
        <v>12</v>
      </c>
      <c r="B7" s="6" t="s">
        <v>23</v>
      </c>
      <c r="C7" s="8" t="s">
        <v>24</v>
      </c>
      <c r="D7" s="9" t="s">
        <v>25</v>
      </c>
      <c r="E7" s="10">
        <v>1</v>
      </c>
      <c r="F7" s="10">
        <v>275</v>
      </c>
      <c r="G7" s="10">
        <f t="shared" si="0"/>
        <v>275</v>
      </c>
      <c r="H7" s="11">
        <v>1.13</v>
      </c>
      <c r="I7" s="10">
        <f t="shared" si="1"/>
        <v>310.74999999999994</v>
      </c>
      <c r="J7" s="10"/>
      <c r="K7" s="10"/>
    </row>
    <row r="8" spans="1:11" ht="12.75" customHeight="1">
      <c r="A8" s="21"/>
      <c r="B8" s="22"/>
      <c r="C8" s="23"/>
      <c r="D8" s="24"/>
      <c r="E8" s="25"/>
      <c r="F8" s="25"/>
      <c r="G8" s="25">
        <f t="shared" si="0"/>
        <v>0</v>
      </c>
      <c r="H8" s="26">
        <v>1.13</v>
      </c>
      <c r="I8" s="25">
        <f t="shared" si="1"/>
        <v>0</v>
      </c>
      <c r="J8" s="25"/>
      <c r="K8" s="25"/>
    </row>
    <row r="9" spans="1:11" ht="12.75" customHeight="1">
      <c r="A9" s="20" t="s">
        <v>26</v>
      </c>
      <c r="B9" s="6" t="s">
        <v>27</v>
      </c>
      <c r="C9" s="8" t="s">
        <v>28</v>
      </c>
      <c r="D9" s="9" t="s">
        <v>29</v>
      </c>
      <c r="E9" s="10">
        <v>1</v>
      </c>
      <c r="F9" s="10">
        <v>335</v>
      </c>
      <c r="G9" s="10">
        <f t="shared" si="0"/>
        <v>335</v>
      </c>
      <c r="H9" s="11">
        <v>1.13</v>
      </c>
      <c r="I9" s="10">
        <f t="shared" si="1"/>
        <v>378.54999999999995</v>
      </c>
      <c r="J9" s="10"/>
      <c r="K9" s="10"/>
    </row>
    <row r="10" spans="1:11" ht="12.75" customHeight="1">
      <c r="A10" s="20" t="s">
        <v>26</v>
      </c>
      <c r="B10" s="6" t="s">
        <v>30</v>
      </c>
      <c r="C10" s="8" t="s">
        <v>31</v>
      </c>
      <c r="D10" s="9" t="s">
        <v>32</v>
      </c>
      <c r="E10" s="10">
        <v>1</v>
      </c>
      <c r="F10" s="10">
        <v>217</v>
      </c>
      <c r="G10" s="10">
        <f t="shared" si="0"/>
        <v>217</v>
      </c>
      <c r="H10" s="11">
        <v>1.13</v>
      </c>
      <c r="I10" s="10">
        <f t="shared" si="1"/>
        <v>245.20999999999998</v>
      </c>
      <c r="J10" s="10"/>
      <c r="K10" s="10"/>
    </row>
    <row r="11" spans="1:11" ht="12.75" customHeight="1">
      <c r="A11" s="21"/>
      <c r="B11" s="22"/>
      <c r="C11" s="23"/>
      <c r="D11" s="24"/>
      <c r="E11" s="25"/>
      <c r="F11" s="25"/>
      <c r="G11" s="25">
        <f aca="true" t="shared" si="2" ref="G11:G20">E11*F11</f>
        <v>0</v>
      </c>
      <c r="H11" s="26">
        <v>1.13</v>
      </c>
      <c r="I11" s="25">
        <f aca="true" t="shared" si="3" ref="I11:I20">G11*H11</f>
        <v>0</v>
      </c>
      <c r="J11" s="25"/>
      <c r="K11" s="25"/>
    </row>
    <row r="12" spans="1:11" ht="12.75" customHeight="1">
      <c r="A12" s="20" t="s">
        <v>33</v>
      </c>
      <c r="B12" s="6" t="s">
        <v>34</v>
      </c>
      <c r="C12" s="8" t="s">
        <v>35</v>
      </c>
      <c r="D12" s="9" t="s">
        <v>36</v>
      </c>
      <c r="E12" s="10">
        <v>1</v>
      </c>
      <c r="F12" s="10">
        <v>214</v>
      </c>
      <c r="G12" s="10">
        <f t="shared" si="2"/>
        <v>214</v>
      </c>
      <c r="H12" s="11">
        <v>1.13</v>
      </c>
      <c r="I12" s="10">
        <f t="shared" si="3"/>
        <v>241.81999999999996</v>
      </c>
      <c r="J12" s="10" t="s">
        <v>37</v>
      </c>
      <c r="K12" s="10"/>
    </row>
    <row r="13" spans="1:11" ht="12.75" customHeight="1">
      <c r="A13" s="20" t="s">
        <v>33</v>
      </c>
      <c r="B13" s="6" t="s">
        <v>42</v>
      </c>
      <c r="C13" s="8" t="s">
        <v>39</v>
      </c>
      <c r="D13" s="9" t="s">
        <v>40</v>
      </c>
      <c r="E13" s="10"/>
      <c r="F13" s="10"/>
      <c r="G13" s="10">
        <f t="shared" si="2"/>
        <v>0</v>
      </c>
      <c r="H13" s="11">
        <v>1.13</v>
      </c>
      <c r="I13" s="10">
        <f t="shared" si="3"/>
        <v>0</v>
      </c>
      <c r="J13" s="10"/>
      <c r="K13" s="10"/>
    </row>
    <row r="14" spans="1:11" ht="12.75" customHeight="1">
      <c r="A14" s="20" t="s">
        <v>33</v>
      </c>
      <c r="B14" s="6" t="s">
        <v>38</v>
      </c>
      <c r="C14" s="8" t="s">
        <v>39</v>
      </c>
      <c r="D14" s="9" t="s">
        <v>41</v>
      </c>
      <c r="E14" s="10">
        <v>1</v>
      </c>
      <c r="F14" s="10">
        <v>115</v>
      </c>
      <c r="G14" s="10">
        <f t="shared" si="2"/>
        <v>115</v>
      </c>
      <c r="H14" s="11">
        <v>1.13</v>
      </c>
      <c r="I14" s="10">
        <f t="shared" si="3"/>
        <v>129.95</v>
      </c>
      <c r="J14" s="10"/>
      <c r="K14" s="10"/>
    </row>
    <row r="15" spans="1:11" ht="12.75" customHeight="1">
      <c r="A15" s="20" t="s">
        <v>33</v>
      </c>
      <c r="B15" s="6" t="s">
        <v>43</v>
      </c>
      <c r="C15" s="8" t="s">
        <v>44</v>
      </c>
      <c r="D15" s="9" t="s">
        <v>36</v>
      </c>
      <c r="E15" s="10"/>
      <c r="F15" s="10"/>
      <c r="G15" s="10">
        <f t="shared" si="2"/>
        <v>0</v>
      </c>
      <c r="H15" s="11">
        <v>1.13</v>
      </c>
      <c r="I15" s="10">
        <f t="shared" si="3"/>
        <v>0</v>
      </c>
      <c r="J15" s="10"/>
      <c r="K15" s="10"/>
    </row>
    <row r="16" spans="1:11" ht="12.75" customHeight="1">
      <c r="A16" s="20" t="s">
        <v>33</v>
      </c>
      <c r="B16" s="6" t="s">
        <v>45</v>
      </c>
      <c r="C16" s="8" t="s">
        <v>46</v>
      </c>
      <c r="D16" s="9" t="s">
        <v>47</v>
      </c>
      <c r="E16" s="10">
        <v>1</v>
      </c>
      <c r="F16" s="10">
        <v>228</v>
      </c>
      <c r="G16" s="10">
        <f t="shared" si="2"/>
        <v>228</v>
      </c>
      <c r="H16" s="11">
        <v>1.13</v>
      </c>
      <c r="I16" s="10">
        <f t="shared" si="3"/>
        <v>257.64</v>
      </c>
      <c r="J16" s="10"/>
      <c r="K16" s="10"/>
    </row>
    <row r="17" spans="1:11" ht="12.75" customHeight="1">
      <c r="A17" s="20" t="s">
        <v>33</v>
      </c>
      <c r="B17" s="6" t="s">
        <v>65</v>
      </c>
      <c r="C17" s="8" t="s">
        <v>66</v>
      </c>
      <c r="D17" s="9" t="s">
        <v>67</v>
      </c>
      <c r="E17" s="10">
        <v>1</v>
      </c>
      <c r="F17" s="10">
        <v>190</v>
      </c>
      <c r="G17" s="10">
        <f t="shared" si="2"/>
        <v>190</v>
      </c>
      <c r="H17" s="11">
        <v>1.13</v>
      </c>
      <c r="I17" s="10">
        <f t="shared" si="3"/>
        <v>214.7</v>
      </c>
      <c r="J17" s="10"/>
      <c r="K17" s="10"/>
    </row>
    <row r="18" spans="1:11" ht="12.75" customHeight="1">
      <c r="A18" s="21"/>
      <c r="B18" s="22"/>
      <c r="C18" s="23"/>
      <c r="D18" s="24"/>
      <c r="E18" s="25"/>
      <c r="F18" s="25"/>
      <c r="G18" s="25">
        <f t="shared" si="2"/>
        <v>0</v>
      </c>
      <c r="H18" s="26">
        <v>1.13</v>
      </c>
      <c r="I18" s="25">
        <f t="shared" si="3"/>
        <v>0</v>
      </c>
      <c r="J18" s="25"/>
      <c r="K18" s="25"/>
    </row>
    <row r="19" spans="1:11" ht="12.75" customHeight="1">
      <c r="A19" s="19" t="s">
        <v>48</v>
      </c>
      <c r="B19" s="6" t="s">
        <v>49</v>
      </c>
      <c r="C19" s="8" t="s">
        <v>50</v>
      </c>
      <c r="D19" s="9" t="s">
        <v>51</v>
      </c>
      <c r="E19" s="10">
        <v>1</v>
      </c>
      <c r="F19" s="10">
        <v>239</v>
      </c>
      <c r="G19" s="10">
        <f t="shared" si="2"/>
        <v>239</v>
      </c>
      <c r="H19" s="11">
        <v>1.13</v>
      </c>
      <c r="I19" s="10">
        <f t="shared" si="3"/>
        <v>270.07</v>
      </c>
      <c r="J19" s="10"/>
      <c r="K19" s="10"/>
    </row>
    <row r="20" spans="1:11" ht="12.75" customHeight="1">
      <c r="A20" s="21"/>
      <c r="B20" s="22"/>
      <c r="C20" s="23"/>
      <c r="D20" s="24"/>
      <c r="E20" s="25"/>
      <c r="F20" s="25"/>
      <c r="G20" s="25">
        <f t="shared" si="2"/>
        <v>0</v>
      </c>
      <c r="H20" s="26">
        <v>1.13</v>
      </c>
      <c r="I20" s="25">
        <f t="shared" si="3"/>
        <v>0</v>
      </c>
      <c r="J20" s="25"/>
      <c r="K20" s="25"/>
    </row>
    <row r="21" spans="1:11" ht="12.75" customHeight="1">
      <c r="A21" s="20" t="s">
        <v>52</v>
      </c>
      <c r="B21" s="6" t="s">
        <v>53</v>
      </c>
      <c r="C21" s="8" t="s">
        <v>54</v>
      </c>
      <c r="D21" s="9" t="s">
        <v>55</v>
      </c>
      <c r="E21" s="10">
        <v>1</v>
      </c>
      <c r="F21" s="10">
        <v>262</v>
      </c>
      <c r="G21" s="10">
        <f aca="true" t="shared" si="4" ref="G21:G34">E21*F21</f>
        <v>262</v>
      </c>
      <c r="H21" s="11">
        <v>1.13</v>
      </c>
      <c r="I21" s="10">
        <f aca="true" t="shared" si="5" ref="I21:I34">G21*H21</f>
        <v>296.05999999999995</v>
      </c>
      <c r="J21" s="10"/>
      <c r="K21" s="10"/>
    </row>
    <row r="22" spans="1:11" ht="12.75" customHeight="1">
      <c r="A22" s="20" t="s">
        <v>52</v>
      </c>
      <c r="B22" s="6" t="s">
        <v>57</v>
      </c>
      <c r="C22" s="8" t="s">
        <v>56</v>
      </c>
      <c r="D22" s="9" t="s">
        <v>51</v>
      </c>
      <c r="E22" s="10"/>
      <c r="F22" s="10"/>
      <c r="G22" s="10">
        <f t="shared" si="4"/>
        <v>0</v>
      </c>
      <c r="H22" s="11">
        <v>1.13</v>
      </c>
      <c r="I22" s="10">
        <f t="shared" si="5"/>
        <v>0</v>
      </c>
      <c r="J22" s="10"/>
      <c r="K22" s="10"/>
    </row>
    <row r="23" spans="1:11" ht="12.75" customHeight="1">
      <c r="A23" s="20" t="s">
        <v>52</v>
      </c>
      <c r="B23" s="6" t="s">
        <v>59</v>
      </c>
      <c r="C23" s="8" t="s">
        <v>58</v>
      </c>
      <c r="D23" s="9" t="s">
        <v>51</v>
      </c>
      <c r="E23" s="10"/>
      <c r="F23" s="10"/>
      <c r="G23" s="10">
        <f t="shared" si="4"/>
        <v>0</v>
      </c>
      <c r="H23" s="11">
        <v>1.13</v>
      </c>
      <c r="I23" s="10">
        <f t="shared" si="5"/>
        <v>0</v>
      </c>
      <c r="J23" s="10"/>
      <c r="K23" s="10"/>
    </row>
    <row r="24" spans="1:11" ht="12.75" customHeight="1">
      <c r="A24" s="20" t="s">
        <v>52</v>
      </c>
      <c r="B24" s="6" t="s">
        <v>60</v>
      </c>
      <c r="C24" s="8" t="s">
        <v>61</v>
      </c>
      <c r="D24" s="9" t="s">
        <v>62</v>
      </c>
      <c r="E24" s="10">
        <v>1</v>
      </c>
      <c r="F24" s="10">
        <v>216</v>
      </c>
      <c r="G24" s="10">
        <f t="shared" si="4"/>
        <v>216</v>
      </c>
      <c r="H24" s="11">
        <v>1.13</v>
      </c>
      <c r="I24" s="10">
        <f t="shared" si="5"/>
        <v>244.07999999999998</v>
      </c>
      <c r="J24" s="10"/>
      <c r="K24" s="10"/>
    </row>
    <row r="25" spans="1:11" ht="12.75" customHeight="1">
      <c r="A25" s="20" t="s">
        <v>52</v>
      </c>
      <c r="B25" s="6" t="s">
        <v>63</v>
      </c>
      <c r="C25" s="8" t="s">
        <v>64</v>
      </c>
      <c r="D25" s="9" t="s">
        <v>62</v>
      </c>
      <c r="E25" s="10">
        <v>1</v>
      </c>
      <c r="F25" s="10">
        <v>405</v>
      </c>
      <c r="G25" s="10">
        <f t="shared" si="4"/>
        <v>405</v>
      </c>
      <c r="H25" s="11">
        <v>1.13</v>
      </c>
      <c r="I25" s="10">
        <f t="shared" si="5"/>
        <v>457.65</v>
      </c>
      <c r="J25" s="10"/>
      <c r="K25" s="10"/>
    </row>
    <row r="26" spans="1:11" ht="12.75" customHeight="1">
      <c r="A26" s="21"/>
      <c r="B26" s="22"/>
      <c r="C26" s="23"/>
      <c r="D26" s="24"/>
      <c r="E26" s="25"/>
      <c r="F26" s="25"/>
      <c r="G26" s="25">
        <f t="shared" si="4"/>
        <v>0</v>
      </c>
      <c r="H26" s="26">
        <v>1.13</v>
      </c>
      <c r="I26" s="25">
        <f t="shared" si="5"/>
        <v>0</v>
      </c>
      <c r="J26" s="25"/>
      <c r="K26" s="25"/>
    </row>
    <row r="27" spans="1:11" ht="12.75" customHeight="1">
      <c r="A27" s="20" t="s">
        <v>68</v>
      </c>
      <c r="B27" s="6" t="s">
        <v>69</v>
      </c>
      <c r="C27" s="8" t="s">
        <v>70</v>
      </c>
      <c r="D27" s="9" t="s">
        <v>71</v>
      </c>
      <c r="E27" s="10">
        <v>1</v>
      </c>
      <c r="F27" s="10">
        <v>353</v>
      </c>
      <c r="G27" s="10">
        <f t="shared" si="4"/>
        <v>353</v>
      </c>
      <c r="H27" s="11">
        <v>1.13</v>
      </c>
      <c r="I27" s="10">
        <f t="shared" si="5"/>
        <v>398.89</v>
      </c>
      <c r="J27" s="10"/>
      <c r="K27" s="10"/>
    </row>
    <row r="28" spans="1:11" ht="12.75" customHeight="1">
      <c r="A28" s="20" t="s">
        <v>68</v>
      </c>
      <c r="B28" s="6" t="s">
        <v>72</v>
      </c>
      <c r="C28" s="8" t="s">
        <v>73</v>
      </c>
      <c r="D28" s="9" t="s">
        <v>71</v>
      </c>
      <c r="E28" s="10">
        <v>1</v>
      </c>
      <c r="F28" s="10">
        <v>660</v>
      </c>
      <c r="G28" s="10">
        <f t="shared" si="4"/>
        <v>660</v>
      </c>
      <c r="H28" s="11">
        <v>1.13</v>
      </c>
      <c r="I28" s="10">
        <f t="shared" si="5"/>
        <v>745.8</v>
      </c>
      <c r="J28" s="10"/>
      <c r="K28" s="10"/>
    </row>
    <row r="29" spans="1:11" ht="12.75" customHeight="1">
      <c r="A29" s="21"/>
      <c r="B29" s="22"/>
      <c r="C29" s="23"/>
      <c r="D29" s="24"/>
      <c r="E29" s="25"/>
      <c r="F29" s="25"/>
      <c r="G29" s="25">
        <f t="shared" si="4"/>
        <v>0</v>
      </c>
      <c r="H29" s="26">
        <v>1.13</v>
      </c>
      <c r="I29" s="25">
        <f t="shared" si="5"/>
        <v>0</v>
      </c>
      <c r="J29" s="25"/>
      <c r="K29" s="25"/>
    </row>
    <row r="30" spans="1:11" ht="12.75" customHeight="1">
      <c r="A30" s="13"/>
      <c r="B30" s="6"/>
      <c r="C30" s="8"/>
      <c r="D30" s="9"/>
      <c r="E30" s="10"/>
      <c r="F30" s="10"/>
      <c r="G30" s="10">
        <f t="shared" si="4"/>
        <v>0</v>
      </c>
      <c r="H30" s="11">
        <v>1.13</v>
      </c>
      <c r="I30" s="10">
        <f t="shared" si="5"/>
        <v>0</v>
      </c>
      <c r="J30" s="10"/>
      <c r="K30" s="10"/>
    </row>
    <row r="31" spans="1:11" ht="12.75" customHeight="1">
      <c r="A31" s="13"/>
      <c r="B31" s="6"/>
      <c r="C31" s="8"/>
      <c r="D31" s="9"/>
      <c r="E31" s="10"/>
      <c r="F31" s="10"/>
      <c r="G31" s="10">
        <f t="shared" si="4"/>
        <v>0</v>
      </c>
      <c r="H31" s="11">
        <v>1.13</v>
      </c>
      <c r="I31" s="10">
        <f t="shared" si="5"/>
        <v>0</v>
      </c>
      <c r="J31" s="10"/>
      <c r="K31" s="10"/>
    </row>
    <row r="32" spans="1:11" ht="12.75" customHeight="1">
      <c r="A32" s="13"/>
      <c r="B32" s="6"/>
      <c r="C32" s="8"/>
      <c r="D32" s="9"/>
      <c r="E32" s="10"/>
      <c r="F32" s="10"/>
      <c r="G32" s="10">
        <f t="shared" si="4"/>
        <v>0</v>
      </c>
      <c r="H32" s="11">
        <v>1.13</v>
      </c>
      <c r="I32" s="10">
        <f t="shared" si="5"/>
        <v>0</v>
      </c>
      <c r="J32" s="10"/>
      <c r="K32" s="10"/>
    </row>
    <row r="33" spans="1:11" ht="12.75" customHeight="1">
      <c r="A33" s="13"/>
      <c r="B33" s="6"/>
      <c r="C33" s="8"/>
      <c r="D33" s="9"/>
      <c r="E33" s="10"/>
      <c r="F33" s="10"/>
      <c r="G33" s="10">
        <f t="shared" si="4"/>
        <v>0</v>
      </c>
      <c r="H33" s="11">
        <v>1.13</v>
      </c>
      <c r="I33" s="10">
        <f t="shared" si="5"/>
        <v>0</v>
      </c>
      <c r="J33" s="10"/>
      <c r="K33" s="10"/>
    </row>
    <row r="34" spans="1:11" ht="12.75" customHeight="1">
      <c r="A34" s="13"/>
      <c r="B34" s="6"/>
      <c r="C34" s="8"/>
      <c r="D34" s="9"/>
      <c r="E34" s="10"/>
      <c r="F34" s="10"/>
      <c r="G34" s="10">
        <f t="shared" si="4"/>
        <v>0</v>
      </c>
      <c r="H34" s="11">
        <v>1.13</v>
      </c>
      <c r="I34" s="10">
        <f t="shared" si="5"/>
        <v>0</v>
      </c>
      <c r="J34" s="10"/>
      <c r="K34" s="10"/>
    </row>
    <row r="35" spans="1:11" ht="12.75" customHeight="1">
      <c r="A35" s="13"/>
      <c r="B35" s="6"/>
      <c r="C35" s="8"/>
      <c r="D35" s="9"/>
      <c r="E35" s="10"/>
      <c r="F35" s="10"/>
      <c r="G35" s="10">
        <f aca="true" t="shared" si="6" ref="G35:G49">E35*F35</f>
        <v>0</v>
      </c>
      <c r="H35" s="11">
        <v>1.13</v>
      </c>
      <c r="I35" s="10">
        <f aca="true" t="shared" si="7" ref="I35:I49">G35*H35</f>
        <v>0</v>
      </c>
      <c r="J35" s="10"/>
      <c r="K35" s="10"/>
    </row>
    <row r="36" spans="1:11" ht="12.75" customHeight="1">
      <c r="A36" s="13"/>
      <c r="B36" s="6"/>
      <c r="C36" s="8"/>
      <c r="D36" s="9"/>
      <c r="E36" s="10"/>
      <c r="F36" s="10"/>
      <c r="G36" s="10">
        <f t="shared" si="6"/>
        <v>0</v>
      </c>
      <c r="H36" s="11">
        <v>1.13</v>
      </c>
      <c r="I36" s="10">
        <f t="shared" si="7"/>
        <v>0</v>
      </c>
      <c r="J36" s="10"/>
      <c r="K36" s="10"/>
    </row>
    <row r="37" spans="1:11" ht="12.75" customHeight="1">
      <c r="A37" s="13"/>
      <c r="B37" s="6"/>
      <c r="C37" s="8"/>
      <c r="D37" s="9"/>
      <c r="E37" s="10"/>
      <c r="F37" s="10"/>
      <c r="G37" s="10">
        <f t="shared" si="6"/>
        <v>0</v>
      </c>
      <c r="H37" s="11">
        <v>1.13</v>
      </c>
      <c r="I37" s="10">
        <f t="shared" si="7"/>
        <v>0</v>
      </c>
      <c r="J37" s="10"/>
      <c r="K37" s="10"/>
    </row>
    <row r="38" spans="1:11" ht="12.75" customHeight="1">
      <c r="A38" s="13"/>
      <c r="B38" s="6"/>
      <c r="C38" s="8"/>
      <c r="D38" s="9"/>
      <c r="E38" s="10"/>
      <c r="F38" s="10"/>
      <c r="G38" s="10">
        <f t="shared" si="6"/>
        <v>0</v>
      </c>
      <c r="H38" s="11">
        <v>1.13</v>
      </c>
      <c r="I38" s="10">
        <f t="shared" si="7"/>
        <v>0</v>
      </c>
      <c r="J38" s="10"/>
      <c r="K38" s="10"/>
    </row>
    <row r="39" spans="1:11" ht="12.75" customHeight="1">
      <c r="A39" s="13"/>
      <c r="B39" s="6"/>
      <c r="C39" s="8"/>
      <c r="D39" s="9"/>
      <c r="E39" s="10"/>
      <c r="F39" s="10"/>
      <c r="G39" s="10">
        <f t="shared" si="6"/>
        <v>0</v>
      </c>
      <c r="H39" s="11">
        <v>1.13</v>
      </c>
      <c r="I39" s="10">
        <f t="shared" si="7"/>
        <v>0</v>
      </c>
      <c r="J39" s="10"/>
      <c r="K39" s="10"/>
    </row>
    <row r="40" spans="1:11" ht="12.75" customHeight="1">
      <c r="A40" s="13"/>
      <c r="B40" s="6"/>
      <c r="C40" s="8"/>
      <c r="D40" s="9"/>
      <c r="E40" s="10"/>
      <c r="F40" s="10"/>
      <c r="G40" s="10">
        <f t="shared" si="6"/>
        <v>0</v>
      </c>
      <c r="H40" s="11">
        <v>1.13</v>
      </c>
      <c r="I40" s="10">
        <f t="shared" si="7"/>
        <v>0</v>
      </c>
      <c r="J40" s="10"/>
      <c r="K40" s="10"/>
    </row>
    <row r="41" spans="1:11" ht="12.75" customHeight="1">
      <c r="A41" s="13"/>
      <c r="B41" s="6"/>
      <c r="C41" s="8"/>
      <c r="D41" s="9"/>
      <c r="E41" s="10"/>
      <c r="F41" s="10"/>
      <c r="G41" s="10">
        <f t="shared" si="6"/>
        <v>0</v>
      </c>
      <c r="H41" s="11">
        <v>1.13</v>
      </c>
      <c r="I41" s="10">
        <f t="shared" si="7"/>
        <v>0</v>
      </c>
      <c r="J41" s="10"/>
      <c r="K41" s="10"/>
    </row>
    <row r="42" spans="1:11" ht="12.75" customHeight="1">
      <c r="A42" s="13"/>
      <c r="B42" s="6"/>
      <c r="C42" s="8"/>
      <c r="D42" s="9"/>
      <c r="E42" s="10"/>
      <c r="F42" s="10"/>
      <c r="G42" s="10">
        <f t="shared" si="6"/>
        <v>0</v>
      </c>
      <c r="H42" s="11">
        <v>1.13</v>
      </c>
      <c r="I42" s="10">
        <f t="shared" si="7"/>
        <v>0</v>
      </c>
      <c r="J42" s="10"/>
      <c r="K42" s="10"/>
    </row>
    <row r="43" spans="1:11" ht="12.75" customHeight="1">
      <c r="A43" s="13"/>
      <c r="B43" s="6"/>
      <c r="C43" s="8"/>
      <c r="D43" s="9"/>
      <c r="E43" s="10"/>
      <c r="F43" s="10"/>
      <c r="G43" s="10">
        <f t="shared" si="6"/>
        <v>0</v>
      </c>
      <c r="H43" s="11">
        <v>1.13</v>
      </c>
      <c r="I43" s="10">
        <f t="shared" si="7"/>
        <v>0</v>
      </c>
      <c r="J43" s="10"/>
      <c r="K43" s="10"/>
    </row>
    <row r="44" spans="1:11" ht="12.75" customHeight="1">
      <c r="A44" s="13"/>
      <c r="B44" s="6"/>
      <c r="C44" s="8"/>
      <c r="D44" s="9"/>
      <c r="E44" s="10"/>
      <c r="F44" s="10"/>
      <c r="G44" s="10">
        <f t="shared" si="6"/>
        <v>0</v>
      </c>
      <c r="H44" s="11">
        <v>1.13</v>
      </c>
      <c r="I44" s="10">
        <f t="shared" si="7"/>
        <v>0</v>
      </c>
      <c r="J44" s="10"/>
      <c r="K44" s="10"/>
    </row>
    <row r="45" spans="1:11" ht="12.75" customHeight="1">
      <c r="A45" s="13"/>
      <c r="B45" s="6"/>
      <c r="C45" s="8"/>
      <c r="D45" s="9"/>
      <c r="E45" s="10"/>
      <c r="F45" s="10"/>
      <c r="G45" s="10">
        <f t="shared" si="6"/>
        <v>0</v>
      </c>
      <c r="H45" s="11">
        <v>1.13</v>
      </c>
      <c r="I45" s="10">
        <f t="shared" si="7"/>
        <v>0</v>
      </c>
      <c r="J45" s="10"/>
      <c r="K45" s="10"/>
    </row>
    <row r="46" spans="1:11" ht="12.75" customHeight="1">
      <c r="A46" s="13"/>
      <c r="B46" s="6"/>
      <c r="C46" s="8"/>
      <c r="D46" s="9"/>
      <c r="E46" s="10"/>
      <c r="F46" s="10"/>
      <c r="G46" s="10">
        <f t="shared" si="6"/>
        <v>0</v>
      </c>
      <c r="H46" s="11">
        <v>1.13</v>
      </c>
      <c r="I46" s="10">
        <f t="shared" si="7"/>
        <v>0</v>
      </c>
      <c r="J46" s="10"/>
      <c r="K46" s="10"/>
    </row>
    <row r="47" spans="1:11" ht="12.75" customHeight="1">
      <c r="A47" s="13"/>
      <c r="B47" s="6"/>
      <c r="C47" s="8"/>
      <c r="D47" s="9"/>
      <c r="E47" s="10"/>
      <c r="F47" s="10"/>
      <c r="G47" s="10">
        <f t="shared" si="6"/>
        <v>0</v>
      </c>
      <c r="H47" s="11">
        <v>1.13</v>
      </c>
      <c r="I47" s="10">
        <f t="shared" si="7"/>
        <v>0</v>
      </c>
      <c r="J47" s="10"/>
      <c r="K47" s="10"/>
    </row>
    <row r="48" spans="1:11" ht="12.75" customHeight="1">
      <c r="A48" s="13"/>
      <c r="B48" s="6"/>
      <c r="C48" s="8"/>
      <c r="D48" s="9"/>
      <c r="E48" s="10"/>
      <c r="F48" s="10"/>
      <c r="G48" s="10">
        <f t="shared" si="6"/>
        <v>0</v>
      </c>
      <c r="H48" s="11">
        <v>1.13</v>
      </c>
      <c r="I48" s="10">
        <f t="shared" si="7"/>
        <v>0</v>
      </c>
      <c r="J48" s="10"/>
      <c r="K48" s="10"/>
    </row>
    <row r="49" spans="1:11" ht="12.75" customHeight="1">
      <c r="A49" s="13"/>
      <c r="B49" s="6"/>
      <c r="C49" s="8"/>
      <c r="D49" s="9"/>
      <c r="E49" s="10"/>
      <c r="F49" s="10"/>
      <c r="G49" s="10">
        <f t="shared" si="6"/>
        <v>0</v>
      </c>
      <c r="H49" s="11">
        <v>1.13</v>
      </c>
      <c r="I49" s="10">
        <f t="shared" si="7"/>
        <v>0</v>
      </c>
      <c r="J49" s="10"/>
      <c r="K49" s="10"/>
    </row>
  </sheetData>
  <sheetProtection/>
  <hyperlinks>
    <hyperlink ref="A3" r:id="rId1" tooltip="Перейти к профилю пользователя tikilla82 (#2401223)" display="https://sp.ngs.ru/profile/2401223/"/>
    <hyperlink ref="A4" r:id="rId2" tooltip="Перейти к профилю пользователя tikilla82 (#2401223)" display="https://sp.ngs.ru/profile/2401223/"/>
    <hyperlink ref="A5" r:id="rId3" tooltip="Перейти к профилю пользователя tikilla82 (#2401223)" display="https://sp.ngs.ru/profile/2401223/"/>
    <hyperlink ref="A6" r:id="rId4" tooltip="Перейти к профилю пользователя tikilla82 (#2401223)" display="https://sp.ngs.ru/profile/2401223/"/>
    <hyperlink ref="A7" r:id="rId5" tooltip="Перейти к профилю пользователя tikilla82 (#2401223)" display="https://sp.ngs.ru/profile/2401223/"/>
    <hyperlink ref="A9" r:id="rId6" tooltip="Перейти к профилю пользователя ALENA_Z (#1994301)" display="https://sp.ngs.ru/profile/1994301/"/>
    <hyperlink ref="A10" r:id="rId7" tooltip="Перейти к профилю пользователя ALENA_Z (#1994301)" display="https://sp.ngs.ru/profile/1994301/"/>
    <hyperlink ref="A12" r:id="rId8" tooltip="Перейти к профилю пользователя energodv (#2455273)" display="https://sp.ngs.ru/profile/2455273/"/>
    <hyperlink ref="A13:A14" r:id="rId9" tooltip="Перейти к профилю пользователя energodv (#2455273)" display="https://sp.ngs.ru/profile/2455273/"/>
    <hyperlink ref="A15:A16" r:id="rId10" tooltip="Перейти к профилю пользователя energodv (#2455273)" display="https://sp.ngs.ru/profile/2455273/"/>
    <hyperlink ref="A19" r:id="rId11" tooltip="Перейти к профилю пользователя Surima (#38289)" display="https://sp.ngs.ru/profile/38289/"/>
    <hyperlink ref="A21" r:id="rId12" tooltip="Перейти к профилю пользователя лилавати (#2290003)" display="https://sp.ngs.ru/profile/2290003/"/>
    <hyperlink ref="A22:A25" r:id="rId13" tooltip="Перейти к профилю пользователя лилавати (#2290003)" display="https://sp.ngs.ru/profile/2290003/"/>
    <hyperlink ref="A17" r:id="rId14" tooltip="Перейти к профилю пользователя energodv (#2455273)" display="https://sp.ngs.ru/profile/2455273/"/>
    <hyperlink ref="A27" r:id="rId15" tooltip="Перейти к профилю пользователя Настена90 (#2093321)" display="https://sp.ngs.ru/profile/2093321/"/>
    <hyperlink ref="A28" r:id="rId16" tooltip="Перейти к профилю пользователя Настена90 (#2093321)" display="https://sp.ngs.ru/profile/2093321/"/>
  </hyperlinks>
  <printOptions/>
  <pageMargins left="0.11811023622047245" right="0.31496062992125984" top="0.15748031496062992" bottom="0.35433070866141736" header="0.31496062992125984" footer="0.31496062992125984"/>
  <pageSetup horizontalDpi="600" verticalDpi="600" orientation="landscape" paperSize="9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Оксана</cp:lastModifiedBy>
  <cp:lastPrinted>2014-06-27T08:59:54Z</cp:lastPrinted>
  <dcterms:created xsi:type="dcterms:W3CDTF">2014-04-01T13:20:15Z</dcterms:created>
  <dcterms:modified xsi:type="dcterms:W3CDTF">2018-01-27T18:54:02Z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