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535" activeTab="0"/>
  </bookViews>
  <sheets>
    <sheet name="Смета" sheetId="1" r:id="rId1"/>
    <sheet name="Материал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<sst xmlns="http://schemas.openxmlformats.org/spreadsheetml/2006/main" count="156" uniqueCount="95">
  <si>
    <t>Смета на отделочные работы</t>
  </si>
  <si>
    <t>№п/п</t>
  </si>
  <si>
    <t>Наименование работ</t>
  </si>
  <si>
    <t>ед.из.</t>
  </si>
  <si>
    <t>кол-во</t>
  </si>
  <si>
    <t>цена</t>
  </si>
  <si>
    <t>сумма</t>
  </si>
  <si>
    <t>Грунтовка стен</t>
  </si>
  <si>
    <t>м2</t>
  </si>
  <si>
    <t>Установка маяков</t>
  </si>
  <si>
    <t>м.п.</t>
  </si>
  <si>
    <t>Облицовка стен кафелем</t>
  </si>
  <si>
    <t>Затирка швов на стенах</t>
  </si>
  <si>
    <t>Изготовление и монтаж закладной на потолке для крепления дверей-купе</t>
  </si>
  <si>
    <t>Покраска кирпичных стен</t>
  </si>
  <si>
    <t>Установка подоконников</t>
  </si>
  <si>
    <t>шт.</t>
  </si>
  <si>
    <t>Облицовка стен под "рваный камень"</t>
  </si>
  <si>
    <t>Покраска шпатлеванных стен</t>
  </si>
  <si>
    <t>Грунтовка пола</t>
  </si>
  <si>
    <t>Укладка керамогранита на пол</t>
  </si>
  <si>
    <t>Выравнивание пола самовыравнивающейся смесью под ковролин</t>
  </si>
  <si>
    <t>Установка душевого смесителя</t>
  </si>
  <si>
    <t>Установка и подключение раковины "на ножке"+смеситель на раковину</t>
  </si>
  <si>
    <t>Установка унитаза (обычный, не инсталяция)</t>
  </si>
  <si>
    <t>Установка полотенцесушителя (вертикальный)</t>
  </si>
  <si>
    <t>Установка и подключение душевой кабины 900*1200 с низким поддоном</t>
  </si>
  <si>
    <t>Установка хозяйственных и бельевых стелажей</t>
  </si>
  <si>
    <t>Установка и подключение стиральной машины</t>
  </si>
  <si>
    <t>Установка напольного люка 600*600 под плитку</t>
  </si>
  <si>
    <t>Установка настенного (сантехнического) люка</t>
  </si>
  <si>
    <t>Установка подрозетников для розеток и выключателей</t>
  </si>
  <si>
    <t>Подготовка кирпичных стен к покраске (очистка; грунтовка и т.д.)</t>
  </si>
  <si>
    <t>Изготовление сантехкороба 300*300</t>
  </si>
  <si>
    <t>Установка и подключение сушильной машины</t>
  </si>
  <si>
    <t>Установка и подключение раковины "с тумбой"+угловой шкафчик+смеситель на раковину</t>
  </si>
  <si>
    <t>Установка натяжного потолка в санузле 1-го этажа (6углов внутр+1наруж+6встр.свет. Труб нет)</t>
  </si>
  <si>
    <t>Установка натяжного потолка в санузле 2-го этажа (5углов внутр+1наруж+8встр.свет. Труб нет)</t>
  </si>
  <si>
    <t>Изготовление отверстий в кафеле для подключения смесителей; сантехники; и т.д.</t>
  </si>
  <si>
    <t>Наклейка стеклохолста</t>
  </si>
  <si>
    <t>Шпатлевка стен под покраску</t>
  </si>
  <si>
    <t>Шпатлевка стен под обои</t>
  </si>
  <si>
    <t>примечание</t>
  </si>
  <si>
    <t>Итого:</t>
  </si>
  <si>
    <t>Разгрузочно-Погрузочные работы</t>
  </si>
  <si>
    <t>Возможные доп.работы: (перенос точки подключения, спрятать трубы в стены, неучтеная проводка) таких работ не много.</t>
  </si>
  <si>
    <t>Штукатурка стен цементно-песчаная штукатурка</t>
  </si>
  <si>
    <t>Штукатурка стен гипсовая штукатурка</t>
  </si>
  <si>
    <t>Оклейка стен обоями</t>
  </si>
  <si>
    <t>Настил ковролина</t>
  </si>
  <si>
    <t>Установка подсистемы и подвесного потолка из ГВЛ+шпатлевка и покраска</t>
  </si>
  <si>
    <t>Установка натяжного потолка из ПВХ с материалом</t>
  </si>
  <si>
    <t>Отделка оконных откосов пластиком (ш-200мм)</t>
  </si>
  <si>
    <t>Установка межкомнатных дверей+отделка откосов доборами (ш-200мм)</t>
  </si>
  <si>
    <t>Установка потолочного плинтуса на потолок из ГВЛ</t>
  </si>
  <si>
    <t>Установка светильника встроенный+цена светильника</t>
  </si>
  <si>
    <t>Установка люстры</t>
  </si>
  <si>
    <t>Установка дверей в санузлах+отделка откосов доборами (ш-200мм)</t>
  </si>
  <si>
    <t>Итого по всем работам:</t>
  </si>
  <si>
    <t>Уборка и погрузка мусора (Вывоз мусора не считать!!! Машина курсирует еженедельно!)</t>
  </si>
  <si>
    <t>Установка натяжного потолка (тканевый) с материалом</t>
  </si>
  <si>
    <t>Кладка перегородки (ш-0,5м.;в-2м.;кирпич на ребро) в душевой зоне</t>
  </si>
  <si>
    <t>Кладка бортика для душевой зоны (кирпич на ребро - 1ряд)</t>
  </si>
  <si>
    <t>Запил кафельной плитки под угол в 45гр</t>
  </si>
  <si>
    <t>Устройство вентстояка d125</t>
  </si>
  <si>
    <t>Установка+подключение вентилятора в вентиляцию</t>
  </si>
  <si>
    <t>P.S. Если на соседнем листе Вы сделаете примерный расчет на черновые материалы, то огромный Вам респект и уважуха!</t>
  </si>
  <si>
    <t>Материалы</t>
  </si>
  <si>
    <t>Наименование</t>
  </si>
  <si>
    <t xml:space="preserve">Шпатлевка </t>
  </si>
  <si>
    <t>Маяки</t>
  </si>
  <si>
    <t>Перфоугол</t>
  </si>
  <si>
    <t>Клей для плитки на стены</t>
  </si>
  <si>
    <t>Клей для керамогранита на пол (для Теп.Пола)</t>
  </si>
  <si>
    <t>ед.изм.</t>
  </si>
  <si>
    <t>Расходные материалы (шпатели, шлифшкурка, ножи, перчатки, затирки и т.д.)</t>
  </si>
  <si>
    <t>Штукатурка гипсовая</t>
  </si>
  <si>
    <t>Штукатурка цементная</t>
  </si>
  <si>
    <t>Затирка для швов</t>
  </si>
  <si>
    <t>Профиль для потолка и сантехкоробов</t>
  </si>
  <si>
    <t>ГВЛ для потолка и сантехкоробов</t>
  </si>
  <si>
    <t>Грунтовка</t>
  </si>
  <si>
    <t>Смесь самовыравнивающаяся</t>
  </si>
  <si>
    <t>Стеклохолст</t>
  </si>
  <si>
    <t>Установка напольного плинтуса</t>
  </si>
  <si>
    <t>Если у Вас в цену, например облицовки стен кафельной плиткой, уже входит затирка, просверливание отверстия, запил под 45гр, либо другие работы, то проставьте в графе "цена", напротив этих работ - 0.  Это так же касается и других работ, штукатурка стен, изготовление потолка и т.д. Но не забывайте, что эти работы должны быть сделаны!</t>
  </si>
  <si>
    <t>Этап 1 - Обязательный.</t>
  </si>
  <si>
    <t>Этап 2 - Возможный.</t>
  </si>
  <si>
    <t>Установка перфорированного уголка для наружного угла</t>
  </si>
  <si>
    <t>Штукатурка оконных и дверных откосов ш-200мм. (закроются в последующем)</t>
  </si>
  <si>
    <t>Устройство перегородки 1400*2830 с дверным проемом в тамбуре+установка двери</t>
  </si>
  <si>
    <t xml:space="preserve">Установка дверей-купе 2500*2500 </t>
  </si>
  <si>
    <t>Укладка мозаики на пол и бортик в душевой зоне с уклоном к сливному трапу</t>
  </si>
  <si>
    <t>Установка стеклянной двери-перегородки в душевую зону</t>
  </si>
  <si>
    <t>Затирка швов на полу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</si>
</sst>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7.25390625" style="0" bestFit="1" customWidth="1"/>
    <col min="2" max="2" width="83.25390625" style="0" customWidth="1"/>
    <col min="3" max="3" width="7.75390625" style="0" bestFit="1" customWidth="1"/>
    <col min="4" max="4" width="8.875" style="0" bestFit="1" customWidth="1"/>
    <col min="5" max="5" width="9.25390625" style="0" customWidth="1"/>
    <col min="6" max="6" width="13.00390625" style="0" customWidth="1"/>
    <col min="7" max="7" width="15.25390625" style="0" bestFit="1" customWidth="1"/>
  </cols>
  <sheetData>
    <row r="1" spans="1:6" ht="18">
      <c r="A1" s="9" t="s">
        <v>0</v>
      </c>
      <c r="B1" s="9"/>
      <c r="C1" s="9"/>
      <c r="D1" s="9"/>
      <c r="E1" s="9"/>
      <c r="F1" s="9"/>
    </row>
    <row r="2" ht="15.75">
      <c r="B2" s="2" t="s">
        <v>86</v>
      </c>
    </row>
    <row r="3" spans="1:7" ht="15.75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42</v>
      </c>
    </row>
    <row r="4" spans="1:6" ht="12.75">
      <c r="A4">
        <v>1</v>
      </c>
      <c r="B4" t="s">
        <v>7</v>
      </c>
      <c r="C4" t="s">
        <v>8</v>
      </c>
      <c r="D4">
        <v>394</v>
      </c>
      <c r="E4" s="3"/>
      <c r="F4" s="3">
        <f>D4*E4</f>
        <v>0</v>
      </c>
    </row>
    <row r="5" spans="1:6" ht="12.75">
      <c r="A5">
        <v>2</v>
      </c>
      <c r="B5" t="s">
        <v>9</v>
      </c>
      <c r="C5" t="s">
        <v>8</v>
      </c>
      <c r="D5">
        <v>394</v>
      </c>
      <c r="E5" s="3"/>
      <c r="F5" s="3">
        <f aca="true" t="shared" si="0" ref="F5:F52">D5*E5</f>
        <v>0</v>
      </c>
    </row>
    <row r="6" spans="1:6" ht="12.75">
      <c r="A6">
        <v>3</v>
      </c>
      <c r="B6" t="s">
        <v>46</v>
      </c>
      <c r="C6" t="s">
        <v>8</v>
      </c>
      <c r="D6">
        <v>103</v>
      </c>
      <c r="E6" s="3"/>
      <c r="F6" s="3">
        <f t="shared" si="0"/>
        <v>0</v>
      </c>
    </row>
    <row r="7" spans="1:6" ht="12.75">
      <c r="A7">
        <v>4</v>
      </c>
      <c r="B7" t="s">
        <v>47</v>
      </c>
      <c r="C7" t="s">
        <v>8</v>
      </c>
      <c r="D7">
        <v>291</v>
      </c>
      <c r="E7" s="3"/>
      <c r="F7" s="3">
        <f t="shared" si="0"/>
        <v>0</v>
      </c>
    </row>
    <row r="8" spans="1:6" ht="12.75">
      <c r="A8">
        <v>5</v>
      </c>
      <c r="B8" t="s">
        <v>31</v>
      </c>
      <c r="C8" t="s">
        <v>16</v>
      </c>
      <c r="D8">
        <v>60</v>
      </c>
      <c r="E8" s="3"/>
      <c r="F8" s="3">
        <f t="shared" si="0"/>
        <v>0</v>
      </c>
    </row>
    <row r="9" spans="1:6" ht="12.75">
      <c r="A9">
        <v>6</v>
      </c>
      <c r="B9" t="s">
        <v>88</v>
      </c>
      <c r="C9" t="s">
        <v>10</v>
      </c>
      <c r="D9">
        <v>17</v>
      </c>
      <c r="E9" s="3"/>
      <c r="F9" s="3">
        <f t="shared" si="0"/>
        <v>0</v>
      </c>
    </row>
    <row r="10" spans="1:6" ht="12.75">
      <c r="A10">
        <v>7</v>
      </c>
      <c r="B10" t="s">
        <v>64</v>
      </c>
      <c r="C10" t="s">
        <v>10</v>
      </c>
      <c r="D10">
        <v>4</v>
      </c>
      <c r="E10" s="3"/>
      <c r="F10" s="3">
        <f t="shared" si="0"/>
        <v>0</v>
      </c>
    </row>
    <row r="11" spans="1:6" ht="12.75">
      <c r="A11">
        <v>8</v>
      </c>
      <c r="B11" t="s">
        <v>65</v>
      </c>
      <c r="C11" t="s">
        <v>16</v>
      </c>
      <c r="D11">
        <v>2</v>
      </c>
      <c r="E11" s="3"/>
      <c r="F11" s="3">
        <f t="shared" si="0"/>
        <v>0</v>
      </c>
    </row>
    <row r="12" spans="1:6" ht="12.75">
      <c r="A12">
        <v>9</v>
      </c>
      <c r="B12" t="s">
        <v>33</v>
      </c>
      <c r="C12" t="s">
        <v>10</v>
      </c>
      <c r="D12">
        <v>6</v>
      </c>
      <c r="E12" s="3"/>
      <c r="F12" s="3">
        <f t="shared" si="0"/>
        <v>0</v>
      </c>
    </row>
    <row r="13" spans="1:6" ht="12.75">
      <c r="A13">
        <v>10</v>
      </c>
      <c r="B13" t="s">
        <v>41</v>
      </c>
      <c r="C13" t="s">
        <v>8</v>
      </c>
      <c r="D13">
        <v>270</v>
      </c>
      <c r="E13" s="3"/>
      <c r="F13" s="3">
        <f t="shared" si="0"/>
        <v>0</v>
      </c>
    </row>
    <row r="14" spans="1:6" ht="12.75">
      <c r="A14">
        <v>11</v>
      </c>
      <c r="B14" t="s">
        <v>39</v>
      </c>
      <c r="C14" t="s">
        <v>8</v>
      </c>
      <c r="D14">
        <v>40</v>
      </c>
      <c r="E14" s="3"/>
      <c r="F14" s="3">
        <f t="shared" si="0"/>
        <v>0</v>
      </c>
    </row>
    <row r="15" spans="1:6" ht="12.75">
      <c r="A15">
        <v>12</v>
      </c>
      <c r="B15" t="s">
        <v>40</v>
      </c>
      <c r="C15" t="s">
        <v>8</v>
      </c>
      <c r="D15">
        <v>40</v>
      </c>
      <c r="E15" s="3"/>
      <c r="F15" s="3">
        <f t="shared" si="0"/>
        <v>0</v>
      </c>
    </row>
    <row r="16" spans="1:6" ht="12.75">
      <c r="A16">
        <v>13</v>
      </c>
      <c r="B16" t="s">
        <v>61</v>
      </c>
      <c r="C16" t="s">
        <v>8</v>
      </c>
      <c r="D16">
        <v>1</v>
      </c>
      <c r="E16" s="3"/>
      <c r="F16" s="3">
        <f t="shared" si="0"/>
        <v>0</v>
      </c>
    </row>
    <row r="17" spans="1:6" ht="12.75">
      <c r="A17">
        <v>14</v>
      </c>
      <c r="B17" t="s">
        <v>62</v>
      </c>
      <c r="C17" t="s">
        <v>10</v>
      </c>
      <c r="D17">
        <v>1.66</v>
      </c>
      <c r="E17" s="3"/>
      <c r="F17" s="3">
        <f t="shared" si="0"/>
        <v>0</v>
      </c>
    </row>
    <row r="18" spans="1:6" ht="12.75">
      <c r="A18">
        <v>15</v>
      </c>
      <c r="B18" t="s">
        <v>11</v>
      </c>
      <c r="C18" t="s">
        <v>8</v>
      </c>
      <c r="D18">
        <v>55.61</v>
      </c>
      <c r="E18" s="3"/>
      <c r="F18" s="3">
        <f t="shared" si="0"/>
        <v>0</v>
      </c>
    </row>
    <row r="19" spans="1:6" ht="12.75">
      <c r="A19">
        <v>16</v>
      </c>
      <c r="B19" t="s">
        <v>63</v>
      </c>
      <c r="C19" t="s">
        <v>10</v>
      </c>
      <c r="D19">
        <v>8</v>
      </c>
      <c r="E19" s="3"/>
      <c r="F19" s="3">
        <f t="shared" si="0"/>
        <v>0</v>
      </c>
    </row>
    <row r="20" spans="1:6" ht="12.75">
      <c r="A20">
        <v>17</v>
      </c>
      <c r="B20" t="s">
        <v>12</v>
      </c>
      <c r="C20" t="s">
        <v>8</v>
      </c>
      <c r="D20">
        <v>55.61</v>
      </c>
      <c r="E20" s="3"/>
      <c r="F20" s="3">
        <f t="shared" si="0"/>
        <v>0</v>
      </c>
    </row>
    <row r="21" spans="1:6" ht="12.75">
      <c r="A21">
        <v>18</v>
      </c>
      <c r="B21" t="s">
        <v>13</v>
      </c>
      <c r="C21" t="s">
        <v>10</v>
      </c>
      <c r="D21">
        <v>2.53</v>
      </c>
      <c r="E21" s="3"/>
      <c r="F21" s="3">
        <f t="shared" si="0"/>
        <v>0</v>
      </c>
    </row>
    <row r="22" spans="1:6" ht="12.75">
      <c r="A22">
        <v>19</v>
      </c>
      <c r="B22" t="s">
        <v>15</v>
      </c>
      <c r="C22" t="s">
        <v>16</v>
      </c>
      <c r="D22">
        <v>16</v>
      </c>
      <c r="E22" s="3"/>
      <c r="F22" s="3">
        <f t="shared" si="0"/>
        <v>0</v>
      </c>
    </row>
    <row r="23" spans="1:6" ht="12.75">
      <c r="A23">
        <v>20</v>
      </c>
      <c r="B23" t="s">
        <v>89</v>
      </c>
      <c r="C23" t="s">
        <v>10</v>
      </c>
      <c r="D23">
        <v>146.6</v>
      </c>
      <c r="E23" s="3"/>
      <c r="F23" s="3">
        <f t="shared" si="0"/>
        <v>0</v>
      </c>
    </row>
    <row r="24" spans="1:6" ht="12.75">
      <c r="A24">
        <v>21</v>
      </c>
      <c r="B24" t="s">
        <v>90</v>
      </c>
      <c r="C24" t="s">
        <v>16</v>
      </c>
      <c r="D24">
        <v>1</v>
      </c>
      <c r="E24" s="3"/>
      <c r="F24" s="3">
        <f t="shared" si="0"/>
        <v>0</v>
      </c>
    </row>
    <row r="25" spans="1:6" ht="12.75">
      <c r="A25">
        <v>22</v>
      </c>
      <c r="B25" t="s">
        <v>19</v>
      </c>
      <c r="C25" t="s">
        <v>8</v>
      </c>
      <c r="D25">
        <v>155.13</v>
      </c>
      <c r="E25" s="3"/>
      <c r="F25" s="3">
        <f t="shared" si="0"/>
        <v>0</v>
      </c>
    </row>
    <row r="26" spans="1:6" ht="12.75">
      <c r="A26">
        <v>23</v>
      </c>
      <c r="B26" t="s">
        <v>20</v>
      </c>
      <c r="C26" t="s">
        <v>8</v>
      </c>
      <c r="D26">
        <v>90</v>
      </c>
      <c r="E26" s="3"/>
      <c r="F26" s="3">
        <f t="shared" si="0"/>
        <v>0</v>
      </c>
    </row>
    <row r="27" spans="1:6" ht="12.75">
      <c r="A27">
        <v>24</v>
      </c>
      <c r="B27" t="s">
        <v>94</v>
      </c>
      <c r="C27" t="s">
        <v>8</v>
      </c>
      <c r="D27">
        <v>90</v>
      </c>
      <c r="E27" s="3"/>
      <c r="F27" s="3">
        <f>D27*E27</f>
        <v>0</v>
      </c>
    </row>
    <row r="28" spans="1:6" ht="12.75">
      <c r="A28">
        <v>25</v>
      </c>
      <c r="B28" t="s">
        <v>92</v>
      </c>
      <c r="C28" t="s">
        <v>8</v>
      </c>
      <c r="D28">
        <v>1.66</v>
      </c>
      <c r="E28" s="3"/>
      <c r="F28" s="3">
        <f t="shared" si="0"/>
        <v>0</v>
      </c>
    </row>
    <row r="29" spans="1:6" ht="12.75">
      <c r="A29">
        <v>26</v>
      </c>
      <c r="B29" t="s">
        <v>93</v>
      </c>
      <c r="C29" t="s">
        <v>16</v>
      </c>
      <c r="D29">
        <v>1</v>
      </c>
      <c r="E29" s="3"/>
      <c r="F29" s="3">
        <f t="shared" si="0"/>
        <v>0</v>
      </c>
    </row>
    <row r="30" spans="1:6" ht="12.75">
      <c r="A30">
        <v>27</v>
      </c>
      <c r="B30" t="s">
        <v>21</v>
      </c>
      <c r="C30" t="s">
        <v>8</v>
      </c>
      <c r="D30">
        <v>65</v>
      </c>
      <c r="E30" s="3"/>
      <c r="F30" s="3">
        <f t="shared" si="0"/>
        <v>0</v>
      </c>
    </row>
    <row r="31" spans="1:6" ht="12.75">
      <c r="A31">
        <v>28</v>
      </c>
      <c r="B31" t="s">
        <v>22</v>
      </c>
      <c r="C31" t="s">
        <v>16</v>
      </c>
      <c r="D31">
        <v>1</v>
      </c>
      <c r="E31" s="3"/>
      <c r="F31" s="3">
        <f t="shared" si="0"/>
        <v>0</v>
      </c>
    </row>
    <row r="32" spans="1:6" ht="12.75">
      <c r="A32">
        <v>29</v>
      </c>
      <c r="B32" t="s">
        <v>23</v>
      </c>
      <c r="C32" t="s">
        <v>16</v>
      </c>
      <c r="D32">
        <v>1</v>
      </c>
      <c r="E32" s="3"/>
      <c r="F32" s="3">
        <f t="shared" si="0"/>
        <v>0</v>
      </c>
    </row>
    <row r="33" spans="1:6" ht="12.75">
      <c r="A33">
        <v>30</v>
      </c>
      <c r="B33" t="s">
        <v>35</v>
      </c>
      <c r="C33" t="s">
        <v>16</v>
      </c>
      <c r="D33">
        <v>1</v>
      </c>
      <c r="E33" s="3"/>
      <c r="F33" s="3">
        <f t="shared" si="0"/>
        <v>0</v>
      </c>
    </row>
    <row r="34" spans="1:6" ht="12.75">
      <c r="A34">
        <v>31</v>
      </c>
      <c r="B34" t="s">
        <v>24</v>
      </c>
      <c r="C34" t="s">
        <v>16</v>
      </c>
      <c r="D34">
        <v>2</v>
      </c>
      <c r="E34" s="3"/>
      <c r="F34" s="3">
        <f t="shared" si="0"/>
        <v>0</v>
      </c>
    </row>
    <row r="35" spans="1:6" ht="12.75">
      <c r="A35">
        <v>32</v>
      </c>
      <c r="B35" t="s">
        <v>25</v>
      </c>
      <c r="C35" t="s">
        <v>16</v>
      </c>
      <c r="D35">
        <v>2</v>
      </c>
      <c r="E35" s="3"/>
      <c r="F35" s="3">
        <f t="shared" si="0"/>
        <v>0</v>
      </c>
    </row>
    <row r="36" spans="1:6" ht="12.75">
      <c r="A36">
        <v>33</v>
      </c>
      <c r="B36" t="s">
        <v>26</v>
      </c>
      <c r="C36" t="s">
        <v>16</v>
      </c>
      <c r="D36">
        <v>1</v>
      </c>
      <c r="E36" s="3"/>
      <c r="F36" s="3">
        <f t="shared" si="0"/>
        <v>0</v>
      </c>
    </row>
    <row r="37" spans="1:6" ht="12.75">
      <c r="A37">
        <v>34</v>
      </c>
      <c r="B37" t="s">
        <v>27</v>
      </c>
      <c r="C37" t="s">
        <v>16</v>
      </c>
      <c r="D37">
        <v>4</v>
      </c>
      <c r="E37" s="3"/>
      <c r="F37" s="3">
        <f t="shared" si="0"/>
        <v>0</v>
      </c>
    </row>
    <row r="38" spans="1:6" ht="12.75">
      <c r="A38">
        <v>35</v>
      </c>
      <c r="B38" t="s">
        <v>28</v>
      </c>
      <c r="C38" t="s">
        <v>16</v>
      </c>
      <c r="D38">
        <v>1</v>
      </c>
      <c r="E38" s="3"/>
      <c r="F38" s="3">
        <f t="shared" si="0"/>
        <v>0</v>
      </c>
    </row>
    <row r="39" spans="1:6" ht="12.75">
      <c r="A39">
        <v>36</v>
      </c>
      <c r="B39" t="s">
        <v>34</v>
      </c>
      <c r="C39" t="s">
        <v>16</v>
      </c>
      <c r="D39">
        <v>1</v>
      </c>
      <c r="E39" s="3"/>
      <c r="F39" s="3">
        <f t="shared" si="0"/>
        <v>0</v>
      </c>
    </row>
    <row r="40" spans="1:6" ht="12.75">
      <c r="A40">
        <v>37</v>
      </c>
      <c r="B40" t="s">
        <v>91</v>
      </c>
      <c r="C40" t="s">
        <v>16</v>
      </c>
      <c r="D40">
        <v>1</v>
      </c>
      <c r="E40" s="3"/>
      <c r="F40" s="3">
        <f t="shared" si="0"/>
        <v>0</v>
      </c>
    </row>
    <row r="41" spans="1:6" ht="12.75">
      <c r="A41">
        <v>38</v>
      </c>
      <c r="B41" t="s">
        <v>29</v>
      </c>
      <c r="C41" t="s">
        <v>16</v>
      </c>
      <c r="D41">
        <v>1</v>
      </c>
      <c r="E41" s="3"/>
      <c r="F41" s="3">
        <f t="shared" si="0"/>
        <v>0</v>
      </c>
    </row>
    <row r="42" spans="1:6" ht="12.75">
      <c r="A42">
        <v>39</v>
      </c>
      <c r="B42" t="s">
        <v>30</v>
      </c>
      <c r="C42" t="s">
        <v>16</v>
      </c>
      <c r="D42">
        <v>1</v>
      </c>
      <c r="E42" s="3"/>
      <c r="F42" s="3">
        <f t="shared" si="0"/>
        <v>0</v>
      </c>
    </row>
    <row r="43" spans="1:6" ht="12.75">
      <c r="A43">
        <v>40</v>
      </c>
      <c r="B43" t="s">
        <v>38</v>
      </c>
      <c r="C43" t="s">
        <v>16</v>
      </c>
      <c r="D43">
        <v>23</v>
      </c>
      <c r="E43" s="3"/>
      <c r="F43" s="3">
        <f t="shared" si="0"/>
        <v>0</v>
      </c>
    </row>
    <row r="44" spans="1:6" ht="12.75">
      <c r="A44">
        <v>41</v>
      </c>
      <c r="B44" t="s">
        <v>36</v>
      </c>
      <c r="C44" t="s">
        <v>8</v>
      </c>
      <c r="D44">
        <v>4.35</v>
      </c>
      <c r="E44" s="3"/>
      <c r="F44" s="3">
        <f t="shared" si="0"/>
        <v>0</v>
      </c>
    </row>
    <row r="45" spans="1:6" ht="12.75">
      <c r="A45">
        <v>42</v>
      </c>
      <c r="B45" t="s">
        <v>37</v>
      </c>
      <c r="C45" t="s">
        <v>8</v>
      </c>
      <c r="D45">
        <v>9.05</v>
      </c>
      <c r="E45" s="3"/>
      <c r="F45" s="3">
        <f t="shared" si="0"/>
        <v>0</v>
      </c>
    </row>
    <row r="46" spans="1:6" ht="12.75">
      <c r="A46">
        <v>43</v>
      </c>
      <c r="B46" t="s">
        <v>57</v>
      </c>
      <c r="C46" t="s">
        <v>16</v>
      </c>
      <c r="D46">
        <v>2</v>
      </c>
      <c r="E46" s="3"/>
      <c r="F46" s="3">
        <f t="shared" si="0"/>
        <v>0</v>
      </c>
    </row>
    <row r="47" spans="1:6" ht="12.75">
      <c r="A47">
        <v>44</v>
      </c>
      <c r="B47" t="s">
        <v>50</v>
      </c>
      <c r="C47" t="s">
        <v>8</v>
      </c>
      <c r="D47">
        <v>6.26</v>
      </c>
      <c r="F47" s="3">
        <f>D47*E47</f>
        <v>0</v>
      </c>
    </row>
    <row r="48" spans="1:6" ht="12.75">
      <c r="A48">
        <v>45</v>
      </c>
      <c r="B48" t="s">
        <v>54</v>
      </c>
      <c r="C48" t="s">
        <v>10</v>
      </c>
      <c r="D48">
        <v>14.56</v>
      </c>
      <c r="F48" s="3">
        <f>D48*E48</f>
        <v>0</v>
      </c>
    </row>
    <row r="49" spans="1:6" ht="12.75">
      <c r="A49">
        <v>46</v>
      </c>
      <c r="B49" t="s">
        <v>44</v>
      </c>
      <c r="E49" s="3"/>
      <c r="F49" s="3">
        <f t="shared" si="0"/>
        <v>0</v>
      </c>
    </row>
    <row r="50" spans="1:6" ht="12.75">
      <c r="A50">
        <v>47</v>
      </c>
      <c r="B50" t="s">
        <v>59</v>
      </c>
      <c r="E50" s="3"/>
      <c r="F50" s="3">
        <f t="shared" si="0"/>
        <v>0</v>
      </c>
    </row>
    <row r="51" spans="1:6" ht="26.25" customHeight="1">
      <c r="A51">
        <v>48</v>
      </c>
      <c r="B51" s="1" t="s">
        <v>45</v>
      </c>
      <c r="E51" s="3"/>
      <c r="F51" s="3">
        <f t="shared" si="0"/>
        <v>0</v>
      </c>
    </row>
    <row r="52" spans="1:6" ht="12.75">
      <c r="A52">
        <v>49</v>
      </c>
      <c r="B52" s="1" t="s">
        <v>75</v>
      </c>
      <c r="E52" s="3"/>
      <c r="F52" s="3">
        <f t="shared" si="0"/>
        <v>0</v>
      </c>
    </row>
    <row r="53" spans="2:7" ht="15.75">
      <c r="B53" s="2" t="s">
        <v>43</v>
      </c>
      <c r="C53" s="2"/>
      <c r="D53" s="2"/>
      <c r="E53" s="4"/>
      <c r="F53" s="4">
        <f>SUM(F4:F51)</f>
        <v>0</v>
      </c>
      <c r="G53" s="4"/>
    </row>
    <row r="54" spans="2:6" ht="15.75">
      <c r="B54" s="2" t="s">
        <v>87</v>
      </c>
      <c r="C54" s="2"/>
      <c r="D54" s="2"/>
      <c r="E54" s="4"/>
      <c r="F54" s="4"/>
    </row>
    <row r="55" spans="1:6" ht="12.75">
      <c r="A55">
        <v>1</v>
      </c>
      <c r="B55" t="s">
        <v>17</v>
      </c>
      <c r="C55" t="s">
        <v>8</v>
      </c>
      <c r="E55" s="3"/>
      <c r="F55" s="3">
        <f>D55*E55</f>
        <v>0</v>
      </c>
    </row>
    <row r="56" spans="1:6" ht="12.75">
      <c r="A56">
        <v>2</v>
      </c>
      <c r="B56" t="s">
        <v>32</v>
      </c>
      <c r="C56" t="s">
        <v>8</v>
      </c>
      <c r="E56" s="3"/>
      <c r="F56" s="3">
        <f>D56*E56</f>
        <v>0</v>
      </c>
    </row>
    <row r="57" spans="1:6" ht="12.75">
      <c r="A57">
        <v>3</v>
      </c>
      <c r="B57" t="s">
        <v>14</v>
      </c>
      <c r="C57" t="s">
        <v>8</v>
      </c>
      <c r="E57" s="3"/>
      <c r="F57" s="3">
        <f>D57*E57</f>
        <v>0</v>
      </c>
    </row>
    <row r="58" spans="1:6" ht="12.75">
      <c r="A58">
        <v>4</v>
      </c>
      <c r="B58" t="s">
        <v>18</v>
      </c>
      <c r="C58" t="s">
        <v>8</v>
      </c>
      <c r="E58" s="3"/>
      <c r="F58" s="3">
        <f>D58*E58</f>
        <v>0</v>
      </c>
    </row>
    <row r="59" spans="1:6" ht="12.75">
      <c r="A59">
        <v>5</v>
      </c>
      <c r="B59" t="s">
        <v>48</v>
      </c>
      <c r="C59" t="s">
        <v>8</v>
      </c>
      <c r="F59" s="3">
        <f>D59*E59</f>
        <v>0</v>
      </c>
    </row>
    <row r="60" spans="1:6" ht="12.75">
      <c r="A60">
        <v>6</v>
      </c>
      <c r="B60" t="s">
        <v>49</v>
      </c>
      <c r="C60" t="s">
        <v>8</v>
      </c>
      <c r="F60" s="3">
        <f aca="true" t="shared" si="1" ref="F60:F67">D60*E60</f>
        <v>0</v>
      </c>
    </row>
    <row r="61" spans="1:6" ht="12.75">
      <c r="A61">
        <v>7</v>
      </c>
      <c r="B61" t="s">
        <v>84</v>
      </c>
      <c r="C61" t="s">
        <v>10</v>
      </c>
      <c r="F61" s="3">
        <f t="shared" si="1"/>
        <v>0</v>
      </c>
    </row>
    <row r="62" spans="1:6" ht="12.75">
      <c r="A62">
        <v>8</v>
      </c>
      <c r="B62" t="s">
        <v>52</v>
      </c>
      <c r="C62" t="s">
        <v>16</v>
      </c>
      <c r="F62" s="3">
        <f t="shared" si="1"/>
        <v>0</v>
      </c>
    </row>
    <row r="63" spans="1:6" ht="12.75">
      <c r="A63">
        <v>9</v>
      </c>
      <c r="B63" t="s">
        <v>53</v>
      </c>
      <c r="C63" t="s">
        <v>16</v>
      </c>
      <c r="F63" s="3">
        <f t="shared" si="1"/>
        <v>0</v>
      </c>
    </row>
    <row r="64" spans="1:6" ht="12.75">
      <c r="A64">
        <v>10</v>
      </c>
      <c r="B64" t="s">
        <v>51</v>
      </c>
      <c r="C64" t="s">
        <v>8</v>
      </c>
      <c r="F64" s="3">
        <f t="shared" si="1"/>
        <v>0</v>
      </c>
    </row>
    <row r="65" spans="1:6" ht="12.75">
      <c r="A65">
        <v>11</v>
      </c>
      <c r="B65" t="s">
        <v>60</v>
      </c>
      <c r="C65" t="s">
        <v>8</v>
      </c>
      <c r="F65" s="3">
        <f t="shared" si="1"/>
        <v>0</v>
      </c>
    </row>
    <row r="66" spans="1:6" ht="12.75">
      <c r="A66">
        <v>12</v>
      </c>
      <c r="B66" t="s">
        <v>55</v>
      </c>
      <c r="C66" t="s">
        <v>16</v>
      </c>
      <c r="F66" s="3">
        <f t="shared" si="1"/>
        <v>0</v>
      </c>
    </row>
    <row r="67" spans="1:6" ht="12.75">
      <c r="A67">
        <v>13</v>
      </c>
      <c r="B67" t="s">
        <v>56</v>
      </c>
      <c r="C67" t="s">
        <v>16</v>
      </c>
      <c r="F67" s="3">
        <f t="shared" si="1"/>
        <v>0</v>
      </c>
    </row>
    <row r="68" spans="2:7" ht="15.75">
      <c r="B68" s="2" t="s">
        <v>43</v>
      </c>
      <c r="F68" s="4">
        <f>SUM(F55:F67)</f>
        <v>0</v>
      </c>
      <c r="G68" s="4"/>
    </row>
    <row r="70" spans="2:6" ht="15.75">
      <c r="B70" s="2" t="s">
        <v>58</v>
      </c>
      <c r="F70" s="4">
        <f>F53+F68</f>
        <v>0</v>
      </c>
    </row>
    <row r="72" ht="94.5">
      <c r="B72" s="6" t="s">
        <v>85</v>
      </c>
    </row>
    <row r="74" ht="12.75">
      <c r="B74" t="s">
        <v>66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J15" sqref="J15"/>
    </sheetView>
  </sheetViews>
  <sheetFormatPr defaultColWidth="9.00390625" defaultRowHeight="12.75"/>
  <cols>
    <col min="1" max="1" width="7.25390625" style="0" bestFit="1" customWidth="1"/>
    <col min="2" max="2" width="42.625" style="0" bestFit="1" customWidth="1"/>
    <col min="3" max="3" width="9.25390625" style="0" bestFit="1" customWidth="1"/>
  </cols>
  <sheetData>
    <row r="2" spans="1:6" ht="15.75">
      <c r="A2" s="10" t="s">
        <v>67</v>
      </c>
      <c r="B2" s="10"/>
      <c r="C2" s="10"/>
      <c r="D2" s="10"/>
      <c r="E2" s="10"/>
      <c r="F2" s="10"/>
    </row>
    <row r="3" spans="1:6" ht="15.75">
      <c r="A3" s="5" t="s">
        <v>1</v>
      </c>
      <c r="B3" s="5" t="s">
        <v>68</v>
      </c>
      <c r="C3" s="5" t="s">
        <v>74</v>
      </c>
      <c r="D3" s="5" t="s">
        <v>4</v>
      </c>
      <c r="E3" s="5" t="s">
        <v>5</v>
      </c>
      <c r="F3" s="5" t="s">
        <v>6</v>
      </c>
    </row>
    <row r="4" spans="1:6" ht="12.75">
      <c r="A4">
        <v>1</v>
      </c>
      <c r="B4" t="s">
        <v>76</v>
      </c>
      <c r="E4" s="3"/>
      <c r="F4" s="3">
        <f>D4*E4</f>
        <v>0</v>
      </c>
    </row>
    <row r="5" spans="1:6" ht="12.75">
      <c r="A5">
        <v>2</v>
      </c>
      <c r="B5" t="s">
        <v>77</v>
      </c>
      <c r="E5" s="3"/>
      <c r="F5" s="3">
        <f aca="true" t="shared" si="0" ref="F5:F17">D5*E5</f>
        <v>0</v>
      </c>
    </row>
    <row r="6" spans="1:6" ht="12.75">
      <c r="A6">
        <v>3</v>
      </c>
      <c r="B6" t="s">
        <v>69</v>
      </c>
      <c r="E6" s="3"/>
      <c r="F6" s="3">
        <f t="shared" si="0"/>
        <v>0</v>
      </c>
    </row>
    <row r="7" spans="1:6" ht="12.75">
      <c r="A7">
        <v>4</v>
      </c>
      <c r="B7" t="s">
        <v>81</v>
      </c>
      <c r="E7" s="3"/>
      <c r="F7" s="3">
        <f t="shared" si="0"/>
        <v>0</v>
      </c>
    </row>
    <row r="8" spans="1:6" ht="12.75">
      <c r="A8">
        <v>5</v>
      </c>
      <c r="B8" t="s">
        <v>70</v>
      </c>
      <c r="E8" s="3"/>
      <c r="F8" s="3">
        <f t="shared" si="0"/>
        <v>0</v>
      </c>
    </row>
    <row r="9" spans="1:6" ht="12.75">
      <c r="A9">
        <v>6</v>
      </c>
      <c r="B9" t="s">
        <v>71</v>
      </c>
      <c r="E9" s="3"/>
      <c r="F9" s="3">
        <f t="shared" si="0"/>
        <v>0</v>
      </c>
    </row>
    <row r="10" spans="1:6" ht="12.75">
      <c r="A10">
        <v>7</v>
      </c>
      <c r="B10" t="s">
        <v>82</v>
      </c>
      <c r="E10" s="3"/>
      <c r="F10" s="3">
        <f t="shared" si="0"/>
        <v>0</v>
      </c>
    </row>
    <row r="11" spans="1:6" ht="12.75">
      <c r="A11">
        <v>8</v>
      </c>
      <c r="B11" t="s">
        <v>72</v>
      </c>
      <c r="E11" s="3"/>
      <c r="F11" s="3">
        <f t="shared" si="0"/>
        <v>0</v>
      </c>
    </row>
    <row r="12" spans="1:6" ht="12.75">
      <c r="A12">
        <v>9</v>
      </c>
      <c r="B12" t="s">
        <v>73</v>
      </c>
      <c r="E12" s="3"/>
      <c r="F12" s="3">
        <f t="shared" si="0"/>
        <v>0</v>
      </c>
    </row>
    <row r="13" spans="1:6" ht="12.75">
      <c r="A13">
        <v>10</v>
      </c>
      <c r="B13" t="s">
        <v>78</v>
      </c>
      <c r="E13" s="3"/>
      <c r="F13" s="3">
        <f t="shared" si="0"/>
        <v>0</v>
      </c>
    </row>
    <row r="14" spans="1:6" ht="12.75">
      <c r="A14">
        <v>11</v>
      </c>
      <c r="B14" t="s">
        <v>79</v>
      </c>
      <c r="E14" s="3"/>
      <c r="F14" s="3">
        <f t="shared" si="0"/>
        <v>0</v>
      </c>
    </row>
    <row r="15" spans="1:6" ht="12.75">
      <c r="A15">
        <v>12</v>
      </c>
      <c r="B15" t="s">
        <v>80</v>
      </c>
      <c r="E15" s="3"/>
      <c r="F15" s="3">
        <f t="shared" si="0"/>
        <v>0</v>
      </c>
    </row>
    <row r="16" spans="1:6" ht="12.75">
      <c r="A16">
        <v>13</v>
      </c>
      <c r="B16" t="s">
        <v>83</v>
      </c>
      <c r="E16" s="3"/>
      <c r="F16" s="3">
        <f t="shared" si="0"/>
        <v>0</v>
      </c>
    </row>
    <row r="17" spans="1:6" ht="12.75">
      <c r="A17">
        <v>14</v>
      </c>
      <c r="E17" s="3"/>
      <c r="F17" s="3">
        <f t="shared" si="0"/>
        <v>0</v>
      </c>
    </row>
    <row r="18" spans="2:6" ht="15.75">
      <c r="B18" s="7" t="s">
        <v>43</v>
      </c>
      <c r="C18" s="5"/>
      <c r="D18" s="5"/>
      <c r="E18" s="8"/>
      <c r="F18" s="8">
        <f>SUM(F4:F13)</f>
        <v>0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semya94@yandex.ru</dc:creator>
  <cp:keywords/>
  <dc:description/>
  <cp:lastModifiedBy>semya94@yandex.ru</cp:lastModifiedBy>
  <dcterms:created xsi:type="dcterms:W3CDTF">2015-02-26T13:36:01Z</dcterms:created>
  <dcterms:modified xsi:type="dcterms:W3CDTF">2015-03-04T04:36:19Z</dcterms:modified>
  <cp:category/>
  <cp:version/>
  <cp:contentType/>
  <cp:contentStatus/>
</cp:coreProperties>
</file>