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120" activeTab="0"/>
  </bookViews>
  <sheets>
    <sheet name="Вариант1" sheetId="1" r:id="rId1"/>
    <sheet name="Вариант2" sheetId="2" r:id="rId2"/>
  </sheets>
  <definedNames/>
  <calcPr fullCalcOnLoad="1"/>
</workbook>
</file>

<file path=xl/sharedStrings.xml><?xml version="1.0" encoding="utf-8"?>
<sst xmlns="http://schemas.openxmlformats.org/spreadsheetml/2006/main" count="111" uniqueCount="44">
  <si>
    <t xml:space="preserve">Сметная стоимость  </t>
  </si>
  <si>
    <t>№</t>
  </si>
  <si>
    <t xml:space="preserve">Ед. </t>
  </si>
  <si>
    <t>Кол-во</t>
  </si>
  <si>
    <t>Стоимость, руб.</t>
  </si>
  <si>
    <t>п/п</t>
  </si>
  <si>
    <t>Наименование работ</t>
  </si>
  <si>
    <t xml:space="preserve"> изм.</t>
  </si>
  <si>
    <t>единиц</t>
  </si>
  <si>
    <t>единицы</t>
  </si>
  <si>
    <t>общая</t>
  </si>
  <si>
    <t>I. Электромонтажные работы</t>
  </si>
  <si>
    <t>А. Заработная плата</t>
  </si>
  <si>
    <t>м</t>
  </si>
  <si>
    <t>шт.</t>
  </si>
  <si>
    <t>Настройка и программирование системы</t>
  </si>
  <si>
    <t>Итого по А:</t>
  </si>
  <si>
    <t>руб.</t>
  </si>
  <si>
    <t>Maxtor-Seagate 1Tb STM31000528AS</t>
  </si>
  <si>
    <t>Итого по Б:</t>
  </si>
  <si>
    <t>Всего :</t>
  </si>
  <si>
    <t xml:space="preserve">                     Смета № 14</t>
  </si>
  <si>
    <t>Установка регистратора, источника питания</t>
  </si>
  <si>
    <t>Б. Оборудование и материалы</t>
  </si>
  <si>
    <t>Крепеж и т.д.</t>
  </si>
  <si>
    <t>ACV-193DNR 4 mm 3D-DNR видео камера</t>
  </si>
  <si>
    <t>комп</t>
  </si>
  <si>
    <t xml:space="preserve">Итого </t>
  </si>
  <si>
    <t>Монтаж на высоте и настройка видеокамеры</t>
  </si>
  <si>
    <t>Дом</t>
  </si>
  <si>
    <t>Система видеонаблюдения</t>
  </si>
  <si>
    <t>Разъемы видео,питания</t>
  </si>
  <si>
    <t xml:space="preserve">Источник питания 80ВР220-12 </t>
  </si>
  <si>
    <t>GTR-44RT 4-х канальный видеорегистратор</t>
  </si>
  <si>
    <t>Цветная CCD видеокамера ACV-722CWVHT</t>
  </si>
  <si>
    <t>Второй вариант :</t>
  </si>
  <si>
    <t xml:space="preserve">видеокамера с вариообъективом f: 2.8-12.0 мм. • Автодиафрагма </t>
  </si>
  <si>
    <t xml:space="preserve">Цветная CCD видеокамера ACV-722CWVHT высокого разрешения (600 ТВЛ) </t>
  </si>
  <si>
    <t xml:space="preserve">Прокладка кабеля </t>
  </si>
  <si>
    <t>Инструкция и проект</t>
  </si>
  <si>
    <t>Кабель  видео с питанием</t>
  </si>
  <si>
    <t>транспорт</t>
  </si>
  <si>
    <t xml:space="preserve">накладные </t>
  </si>
  <si>
    <t xml:space="preserve">Составлена в ценах 2013г.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</si>
</sst>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0">
    <font>
      <sz val="11"/>
      <color indexed="8"/>
      <name val="Calibri"/>
      <family val="2"/>
    </font>
    <font>
      <sz val="10"/>
      <name val="Arial Cyr"/>
      <family val="2"/>
    </font>
    <font>
      <b/>
      <sz val="14"/>
      <name val="Arial Cyr"/>
      <family val="2"/>
    </font>
    <font>
      <sz val="13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u val="single"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5" fontId="1" fillId="0" borderId="12" xfId="58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" fillId="0" borderId="16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27" fillId="0" borderId="12" xfId="0" applyFont="1" applyBorder="1" applyAlignment="1">
      <alignment horizontal="left" vertical="top" wrapText="1"/>
    </xf>
    <xf numFmtId="0" fontId="9" fillId="0" borderId="16" xfId="0" applyFont="1" applyBorder="1" applyAlignment="1">
      <alignment/>
    </xf>
    <xf numFmtId="0" fontId="1" fillId="0" borderId="15" xfId="0" applyFont="1" applyBorder="1" applyAlignment="1">
      <alignment/>
    </xf>
    <xf numFmtId="165" fontId="1" fillId="0" borderId="12" xfId="0" applyNumberFormat="1" applyFont="1" applyFill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5" fontId="7" fillId="0" borderId="12" xfId="58" applyNumberFormat="1" applyFont="1" applyBorder="1" applyAlignment="1">
      <alignment horizontal="center"/>
    </xf>
    <xf numFmtId="0" fontId="28" fillId="0" borderId="0" xfId="0" applyFont="1" applyAlignment="1">
      <alignment/>
    </xf>
    <xf numFmtId="165" fontId="0" fillId="0" borderId="0" xfId="0" applyNumberFormat="1" applyAlignment="1">
      <alignment/>
    </xf>
    <xf numFmtId="165" fontId="5" fillId="0" borderId="12" xfId="58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18" fillId="0" borderId="0" xfId="0" applyFont="1" applyAlignment="1">
      <alignment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6.7109375" style="0" customWidth="1"/>
    <col min="2" max="2" width="39.57421875" style="0" customWidth="1"/>
    <col min="5" max="5" width="9.28125" style="0" bestFit="1" customWidth="1"/>
    <col min="6" max="6" width="13.140625" style="0" customWidth="1"/>
  </cols>
  <sheetData>
    <row r="1" spans="1:6" ht="15">
      <c r="A1" s="1"/>
      <c r="B1" s="1"/>
      <c r="C1" s="1"/>
      <c r="D1" s="2"/>
      <c r="E1" s="2"/>
      <c r="F1" s="1"/>
    </row>
    <row r="2" spans="1:6" ht="18">
      <c r="A2" s="1"/>
      <c r="B2" s="3" t="s">
        <v>21</v>
      </c>
      <c r="C2" s="4" t="s">
        <v>30</v>
      </c>
      <c r="D2" s="2"/>
      <c r="E2" s="2"/>
      <c r="F2" s="5"/>
    </row>
    <row r="3" spans="1:6" ht="15">
      <c r="A3" s="1"/>
      <c r="B3" s="6" t="s">
        <v>29</v>
      </c>
      <c r="C3" s="1"/>
      <c r="D3" s="2" t="s">
        <v>0</v>
      </c>
      <c r="E3" s="2"/>
      <c r="F3" s="7">
        <f>F32</f>
        <v>79200</v>
      </c>
    </row>
    <row r="4" spans="1:6" ht="15">
      <c r="A4" s="1"/>
      <c r="B4" s="6"/>
      <c r="C4" s="1"/>
      <c r="D4" s="2" t="s">
        <v>43</v>
      </c>
      <c r="E4" s="2"/>
      <c r="F4" s="1"/>
    </row>
    <row r="5" spans="1:6" ht="15.75">
      <c r="A5" s="8" t="s">
        <v>1</v>
      </c>
      <c r="B5" s="9"/>
      <c r="C5" s="8" t="s">
        <v>2</v>
      </c>
      <c r="D5" s="10" t="s">
        <v>3</v>
      </c>
      <c r="E5" s="42" t="s">
        <v>4</v>
      </c>
      <c r="F5" s="42"/>
    </row>
    <row r="6" spans="1:6" ht="15.75">
      <c r="A6" s="12" t="s">
        <v>5</v>
      </c>
      <c r="B6" s="13" t="s">
        <v>6</v>
      </c>
      <c r="C6" s="12" t="s">
        <v>7</v>
      </c>
      <c r="D6" s="14" t="s">
        <v>8</v>
      </c>
      <c r="E6" s="15" t="s">
        <v>9</v>
      </c>
      <c r="F6" s="11" t="s">
        <v>10</v>
      </c>
    </row>
    <row r="7" spans="1:6" ht="15">
      <c r="A7" s="16">
        <v>1</v>
      </c>
      <c r="B7" s="17">
        <v>2</v>
      </c>
      <c r="C7" s="16">
        <v>3</v>
      </c>
      <c r="D7" s="18">
        <v>4</v>
      </c>
      <c r="E7" s="18">
        <v>5</v>
      </c>
      <c r="F7" s="16">
        <v>6</v>
      </c>
    </row>
    <row r="8" spans="1:6" ht="15">
      <c r="A8" s="11"/>
      <c r="B8" s="19" t="s">
        <v>11</v>
      </c>
      <c r="C8" s="11"/>
      <c r="D8" s="20"/>
      <c r="E8" s="21"/>
      <c r="F8" s="22"/>
    </row>
    <row r="9" spans="1:6" ht="15">
      <c r="A9" s="11"/>
      <c r="B9" s="38" t="s">
        <v>12</v>
      </c>
      <c r="C9" s="11"/>
      <c r="D9" s="20"/>
      <c r="E9" s="21"/>
      <c r="F9" s="22"/>
    </row>
    <row r="10" spans="1:6" ht="15">
      <c r="A10" s="11">
        <v>1</v>
      </c>
      <c r="B10" s="24" t="s">
        <v>38</v>
      </c>
      <c r="C10" s="11" t="s">
        <v>13</v>
      </c>
      <c r="D10" s="25">
        <v>100</v>
      </c>
      <c r="E10" s="21">
        <v>100</v>
      </c>
      <c r="F10" s="22">
        <f>E10*D10</f>
        <v>10000</v>
      </c>
    </row>
    <row r="11" spans="1:6" ht="15">
      <c r="A11" s="11">
        <v>2</v>
      </c>
      <c r="B11" s="24" t="s">
        <v>28</v>
      </c>
      <c r="C11" s="11" t="s">
        <v>14</v>
      </c>
      <c r="D11" s="20">
        <v>4</v>
      </c>
      <c r="E11" s="21">
        <v>3000</v>
      </c>
      <c r="F11" s="22">
        <f>E11*D11</f>
        <v>12000</v>
      </c>
    </row>
    <row r="12" spans="1:6" ht="15">
      <c r="A12" s="11">
        <v>4</v>
      </c>
      <c r="B12" s="24" t="s">
        <v>22</v>
      </c>
      <c r="C12" s="11" t="s">
        <v>14</v>
      </c>
      <c r="D12" s="20">
        <v>1</v>
      </c>
      <c r="E12" s="21">
        <v>2000</v>
      </c>
      <c r="F12" s="22">
        <f>E12*D12</f>
        <v>2000</v>
      </c>
    </row>
    <row r="13" spans="1:6" ht="15">
      <c r="A13" s="11">
        <v>5</v>
      </c>
      <c r="B13" s="24" t="s">
        <v>15</v>
      </c>
      <c r="C13" s="11" t="s">
        <v>14</v>
      </c>
      <c r="D13" s="20">
        <v>1</v>
      </c>
      <c r="E13" s="21">
        <v>10000</v>
      </c>
      <c r="F13" s="22">
        <f>E13*D13</f>
        <v>10000</v>
      </c>
    </row>
    <row r="14" spans="1:6" ht="15">
      <c r="A14" s="11">
        <v>6</v>
      </c>
      <c r="B14" s="24" t="s">
        <v>39</v>
      </c>
      <c r="C14" s="11" t="s">
        <v>14</v>
      </c>
      <c r="D14" s="20">
        <v>1</v>
      </c>
      <c r="E14" s="21">
        <v>5000</v>
      </c>
      <c r="F14" s="22">
        <f>E14*D14</f>
        <v>5000</v>
      </c>
    </row>
    <row r="15" spans="1:6" ht="15">
      <c r="A15" s="11"/>
      <c r="B15" s="39" t="s">
        <v>16</v>
      </c>
      <c r="C15" s="11" t="s">
        <v>17</v>
      </c>
      <c r="D15" s="20"/>
      <c r="E15" s="21"/>
      <c r="F15" s="37">
        <f>SUM(F10:F14)</f>
        <v>39000</v>
      </c>
    </row>
    <row r="16" spans="1:6" ht="15">
      <c r="A16" s="11"/>
      <c r="B16" s="38" t="s">
        <v>23</v>
      </c>
      <c r="C16" s="11"/>
      <c r="D16" s="20"/>
      <c r="E16" s="21"/>
      <c r="F16" s="22"/>
    </row>
    <row r="17" spans="1:6" ht="15">
      <c r="A17" s="11">
        <v>7</v>
      </c>
      <c r="B17" s="26" t="s">
        <v>25</v>
      </c>
      <c r="C17" s="11" t="s">
        <v>14</v>
      </c>
      <c r="D17" s="20">
        <v>4</v>
      </c>
      <c r="E17" s="21">
        <v>3500</v>
      </c>
      <c r="F17" s="22">
        <f>D17*E17</f>
        <v>14000</v>
      </c>
    </row>
    <row r="18" spans="1:6" ht="15">
      <c r="A18" s="11">
        <v>8</v>
      </c>
      <c r="B18" s="26" t="s">
        <v>33</v>
      </c>
      <c r="C18" s="11" t="s">
        <v>14</v>
      </c>
      <c r="D18" s="20">
        <v>1</v>
      </c>
      <c r="E18" s="21">
        <v>4000</v>
      </c>
      <c r="F18" s="22">
        <f>D18*E18</f>
        <v>4000</v>
      </c>
    </row>
    <row r="19" spans="1:6" ht="15">
      <c r="A19" s="11">
        <v>9</v>
      </c>
      <c r="B19" s="26" t="s">
        <v>18</v>
      </c>
      <c r="C19" s="11" t="s">
        <v>14</v>
      </c>
      <c r="D19" s="20">
        <v>1</v>
      </c>
      <c r="E19" s="21">
        <v>3500</v>
      </c>
      <c r="F19" s="22">
        <f>E19*D19</f>
        <v>3500</v>
      </c>
    </row>
    <row r="20" spans="1:6" ht="15">
      <c r="A20" s="11">
        <v>10</v>
      </c>
      <c r="B20" s="27" t="s">
        <v>31</v>
      </c>
      <c r="C20" s="11" t="s">
        <v>14</v>
      </c>
      <c r="D20" s="20">
        <v>16</v>
      </c>
      <c r="E20" s="21">
        <v>50</v>
      </c>
      <c r="F20" s="22">
        <f>E20*D20</f>
        <v>800</v>
      </c>
    </row>
    <row r="21" spans="1:6" ht="15">
      <c r="A21" s="11">
        <v>11</v>
      </c>
      <c r="B21" s="27" t="s">
        <v>40</v>
      </c>
      <c r="C21" s="11" t="s">
        <v>13</v>
      </c>
      <c r="D21" s="25">
        <v>100</v>
      </c>
      <c r="E21" s="21">
        <v>20</v>
      </c>
      <c r="F21" s="22">
        <f>E21*D21</f>
        <v>2000</v>
      </c>
    </row>
    <row r="22" spans="1:6" ht="15">
      <c r="A22" s="11">
        <v>12</v>
      </c>
      <c r="B22" s="27" t="s">
        <v>32</v>
      </c>
      <c r="C22" s="11" t="s">
        <v>14</v>
      </c>
      <c r="D22" s="20">
        <v>1</v>
      </c>
      <c r="E22" s="21">
        <v>900</v>
      </c>
      <c r="F22" s="22">
        <f>E22*D22</f>
        <v>900</v>
      </c>
    </row>
    <row r="23" spans="1:6" ht="15">
      <c r="A23" s="11">
        <v>13</v>
      </c>
      <c r="B23" s="27" t="s">
        <v>24</v>
      </c>
      <c r="C23" s="11" t="s">
        <v>26</v>
      </c>
      <c r="D23" s="20">
        <v>1</v>
      </c>
      <c r="E23" s="21">
        <v>2000</v>
      </c>
      <c r="F23" s="22">
        <f>E23*D23</f>
        <v>2000</v>
      </c>
    </row>
    <row r="24" spans="1:5" ht="15">
      <c r="A24" s="11"/>
      <c r="D24" s="35"/>
      <c r="E24" s="35"/>
    </row>
    <row r="25" spans="1:6" ht="15">
      <c r="A25" s="11"/>
      <c r="B25" s="39" t="s">
        <v>19</v>
      </c>
      <c r="C25" s="11" t="s">
        <v>17</v>
      </c>
      <c r="D25" s="20"/>
      <c r="E25" s="21"/>
      <c r="F25" s="37">
        <f>SUM(F17:F23)</f>
        <v>27200</v>
      </c>
    </row>
    <row r="26" spans="1:6" ht="15">
      <c r="A26" s="11"/>
      <c r="B26" s="28"/>
      <c r="C26" s="11"/>
      <c r="D26" s="20"/>
      <c r="E26" s="29"/>
      <c r="F26" s="22"/>
    </row>
    <row r="27" spans="1:6" ht="15">
      <c r="A27" s="11">
        <v>14</v>
      </c>
      <c r="B27" s="40" t="s">
        <v>41</v>
      </c>
      <c r="C27" s="11" t="s">
        <v>17</v>
      </c>
      <c r="D27" s="20">
        <v>1</v>
      </c>
      <c r="E27" s="21">
        <v>5000</v>
      </c>
      <c r="F27" s="37">
        <f>D27*E27</f>
        <v>5000</v>
      </c>
    </row>
    <row r="28" spans="1:6" ht="15">
      <c r="A28" s="11">
        <v>15</v>
      </c>
      <c r="B28" s="40" t="s">
        <v>42</v>
      </c>
      <c r="C28" s="11" t="s">
        <v>17</v>
      </c>
      <c r="D28" s="20">
        <v>1</v>
      </c>
      <c r="E28" s="21">
        <v>8000</v>
      </c>
      <c r="F28" s="37">
        <f>D28*E28</f>
        <v>8000</v>
      </c>
    </row>
    <row r="29" spans="1:6" ht="15">
      <c r="A29" s="11"/>
      <c r="B29" s="23"/>
      <c r="C29" s="11"/>
      <c r="D29" s="20"/>
      <c r="E29" s="21"/>
      <c r="F29" s="22"/>
    </row>
    <row r="30" spans="1:6" ht="15">
      <c r="A30" s="11"/>
      <c r="B30" s="23"/>
      <c r="C30" s="11"/>
      <c r="D30" s="20"/>
      <c r="E30" s="21"/>
      <c r="F30" s="22"/>
    </row>
    <row r="31" spans="1:6" ht="15">
      <c r="A31" s="11"/>
      <c r="B31" s="24" t="s">
        <v>27</v>
      </c>
      <c r="C31" s="11" t="s">
        <v>17</v>
      </c>
      <c r="D31" s="20"/>
      <c r="E31" s="21"/>
      <c r="F31" s="22">
        <f>F27+F29+F28+F25+F15</f>
        <v>79200</v>
      </c>
    </row>
    <row r="32" spans="1:6" ht="15">
      <c r="A32" s="11">
        <v>16</v>
      </c>
      <c r="B32" s="30" t="s">
        <v>20</v>
      </c>
      <c r="C32" s="31" t="s">
        <v>17</v>
      </c>
      <c r="D32" s="32"/>
      <c r="E32" s="33"/>
      <c r="F32" s="34">
        <f>SUM(F31:F31)</f>
        <v>79200</v>
      </c>
    </row>
    <row r="33" spans="4:5" ht="15">
      <c r="D33" s="35"/>
      <c r="E33" s="35"/>
    </row>
    <row r="34" spans="4:6" ht="15">
      <c r="D34" s="35"/>
      <c r="E34" s="35"/>
      <c r="F34" s="36"/>
    </row>
    <row r="35" spans="2:5" ht="15">
      <c r="B35" s="41"/>
      <c r="D35" s="35"/>
      <c r="E35" s="35"/>
    </row>
    <row r="36" spans="4:5" ht="15">
      <c r="D36" s="35"/>
      <c r="E36" s="35"/>
    </row>
    <row r="37" spans="4:5" ht="15">
      <c r="D37" s="35"/>
      <c r="E37" s="35"/>
    </row>
    <row r="38" spans="4:5" ht="15">
      <c r="D38" s="35"/>
      <c r="E38" s="35"/>
    </row>
    <row r="39" spans="4:5" ht="15">
      <c r="D39" s="35"/>
      <c r="E39" s="35"/>
    </row>
  </sheetData>
  <sheetProtection/>
  <mergeCells count="1"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B44" sqref="B44"/>
    </sheetView>
  </sheetViews>
  <sheetFormatPr defaultColWidth="9.140625" defaultRowHeight="15"/>
  <cols>
    <col min="1" max="1" width="6.7109375" style="0" customWidth="1"/>
    <col min="2" max="2" width="39.57421875" style="0" customWidth="1"/>
    <col min="4" max="4" width="9.140625" style="35" customWidth="1"/>
    <col min="5" max="5" width="9.28125" style="35" bestFit="1" customWidth="1"/>
    <col min="6" max="6" width="13.140625" style="0" customWidth="1"/>
  </cols>
  <sheetData>
    <row r="1" spans="1:6" ht="15">
      <c r="A1" s="1"/>
      <c r="B1" s="1"/>
      <c r="C1" s="1"/>
      <c r="D1" s="2"/>
      <c r="E1" s="2"/>
      <c r="F1" s="1"/>
    </row>
    <row r="2" spans="1:6" ht="18">
      <c r="A2" s="1"/>
      <c r="B2" s="3" t="s">
        <v>21</v>
      </c>
      <c r="C2" s="4" t="s">
        <v>30</v>
      </c>
      <c r="D2" s="2"/>
      <c r="E2" s="2"/>
      <c r="F2" s="5"/>
    </row>
    <row r="3" spans="1:6" ht="15">
      <c r="A3" s="1"/>
      <c r="B3" s="6" t="s">
        <v>29</v>
      </c>
      <c r="C3" s="1"/>
      <c r="D3" s="2" t="s">
        <v>0</v>
      </c>
      <c r="E3" s="2"/>
      <c r="F3" s="7">
        <f>F32</f>
        <v>94400</v>
      </c>
    </row>
    <row r="4" spans="1:6" ht="15">
      <c r="A4" s="1"/>
      <c r="B4" s="6"/>
      <c r="C4" s="1"/>
      <c r="D4" s="2" t="s">
        <v>43</v>
      </c>
      <c r="E4" s="2"/>
      <c r="F4" s="1"/>
    </row>
    <row r="5" spans="1:6" ht="15.75">
      <c r="A5" s="8" t="s">
        <v>1</v>
      </c>
      <c r="B5" s="9"/>
      <c r="C5" s="8" t="s">
        <v>2</v>
      </c>
      <c r="D5" s="10" t="s">
        <v>3</v>
      </c>
      <c r="E5" s="42" t="s">
        <v>4</v>
      </c>
      <c r="F5" s="42"/>
    </row>
    <row r="6" spans="1:6" ht="15.75">
      <c r="A6" s="12" t="s">
        <v>5</v>
      </c>
      <c r="B6" s="13" t="s">
        <v>6</v>
      </c>
      <c r="C6" s="12" t="s">
        <v>7</v>
      </c>
      <c r="D6" s="14" t="s">
        <v>8</v>
      </c>
      <c r="E6" s="15" t="s">
        <v>9</v>
      </c>
      <c r="F6" s="11" t="s">
        <v>10</v>
      </c>
    </row>
    <row r="7" spans="1:6" ht="15">
      <c r="A7" s="16">
        <v>1</v>
      </c>
      <c r="B7" s="17">
        <v>2</v>
      </c>
      <c r="C7" s="16">
        <v>3</v>
      </c>
      <c r="D7" s="18">
        <v>4</v>
      </c>
      <c r="E7" s="18">
        <v>5</v>
      </c>
      <c r="F7" s="16">
        <v>6</v>
      </c>
    </row>
    <row r="8" spans="1:6" ht="15">
      <c r="A8" s="11"/>
      <c r="B8" s="19" t="s">
        <v>11</v>
      </c>
      <c r="C8" s="11"/>
      <c r="D8" s="20"/>
      <c r="E8" s="21"/>
      <c r="F8" s="22"/>
    </row>
    <row r="9" spans="1:6" ht="15">
      <c r="A9" s="11"/>
      <c r="B9" s="38" t="s">
        <v>12</v>
      </c>
      <c r="C9" s="11"/>
      <c r="D9" s="20"/>
      <c r="E9" s="21"/>
      <c r="F9" s="22"/>
    </row>
    <row r="10" spans="1:6" ht="15">
      <c r="A10" s="11">
        <v>1</v>
      </c>
      <c r="B10" s="24" t="s">
        <v>38</v>
      </c>
      <c r="C10" s="11" t="s">
        <v>13</v>
      </c>
      <c r="D10" s="25">
        <v>100</v>
      </c>
      <c r="E10" s="21">
        <v>100</v>
      </c>
      <c r="F10" s="22">
        <f>E10*D10</f>
        <v>10000</v>
      </c>
    </row>
    <row r="11" spans="1:6" ht="15">
      <c r="A11" s="11">
        <v>2</v>
      </c>
      <c r="B11" s="24" t="s">
        <v>28</v>
      </c>
      <c r="C11" s="11" t="s">
        <v>14</v>
      </c>
      <c r="D11" s="20">
        <v>4</v>
      </c>
      <c r="E11" s="21">
        <v>4000</v>
      </c>
      <c r="F11" s="22">
        <f>E11*D11</f>
        <v>16000</v>
      </c>
    </row>
    <row r="12" spans="1:6" ht="15">
      <c r="A12" s="11">
        <v>4</v>
      </c>
      <c r="B12" s="24" t="s">
        <v>22</v>
      </c>
      <c r="C12" s="11" t="s">
        <v>14</v>
      </c>
      <c r="D12" s="20">
        <v>1</v>
      </c>
      <c r="E12" s="21">
        <v>2000</v>
      </c>
      <c r="F12" s="22">
        <f>E12*D12</f>
        <v>2000</v>
      </c>
    </row>
    <row r="13" spans="1:6" ht="15">
      <c r="A13" s="11">
        <v>5</v>
      </c>
      <c r="B13" s="24" t="s">
        <v>15</v>
      </c>
      <c r="C13" s="11" t="s">
        <v>14</v>
      </c>
      <c r="D13" s="20">
        <v>1</v>
      </c>
      <c r="E13" s="21">
        <v>12000</v>
      </c>
      <c r="F13" s="22">
        <f>E13*D13</f>
        <v>12000</v>
      </c>
    </row>
    <row r="14" spans="1:6" ht="15">
      <c r="A14" s="11">
        <v>6</v>
      </c>
      <c r="B14" s="24" t="s">
        <v>39</v>
      </c>
      <c r="C14" s="11" t="s">
        <v>14</v>
      </c>
      <c r="D14" s="20">
        <v>1</v>
      </c>
      <c r="E14" s="21">
        <v>5000</v>
      </c>
      <c r="F14" s="22">
        <f>E14*D14</f>
        <v>5000</v>
      </c>
    </row>
    <row r="15" spans="1:6" ht="15">
      <c r="A15" s="11"/>
      <c r="B15" s="39" t="s">
        <v>16</v>
      </c>
      <c r="C15" s="11" t="s">
        <v>17</v>
      </c>
      <c r="D15" s="20"/>
      <c r="E15" s="21"/>
      <c r="F15" s="37">
        <f>SUM(F10:F14)</f>
        <v>45000</v>
      </c>
    </row>
    <row r="16" spans="1:6" ht="15">
      <c r="A16" s="11"/>
      <c r="B16" s="38" t="s">
        <v>23</v>
      </c>
      <c r="C16" s="11"/>
      <c r="D16" s="20"/>
      <c r="E16" s="21"/>
      <c r="F16" s="22"/>
    </row>
    <row r="17" spans="1:6" ht="25.5">
      <c r="A17" s="11">
        <v>7</v>
      </c>
      <c r="B17" s="26" t="s">
        <v>34</v>
      </c>
      <c r="C17" s="11" t="s">
        <v>14</v>
      </c>
      <c r="D17" s="20">
        <v>4</v>
      </c>
      <c r="E17" s="21">
        <v>5800</v>
      </c>
      <c r="F17" s="22">
        <f>D17*E17</f>
        <v>23200</v>
      </c>
    </row>
    <row r="18" spans="1:6" ht="15">
      <c r="A18" s="11">
        <v>8</v>
      </c>
      <c r="B18" s="26" t="s">
        <v>33</v>
      </c>
      <c r="C18" s="11" t="s">
        <v>14</v>
      </c>
      <c r="D18" s="20">
        <v>1</v>
      </c>
      <c r="E18" s="21">
        <v>4000</v>
      </c>
      <c r="F18" s="22">
        <f>D18*E18</f>
        <v>4000</v>
      </c>
    </row>
    <row r="19" spans="1:6" ht="15">
      <c r="A19" s="11">
        <v>9</v>
      </c>
      <c r="B19" s="26" t="s">
        <v>18</v>
      </c>
      <c r="C19" s="11" t="s">
        <v>14</v>
      </c>
      <c r="D19" s="20">
        <v>1</v>
      </c>
      <c r="E19" s="21">
        <v>3500</v>
      </c>
      <c r="F19" s="22">
        <f>E19*D19</f>
        <v>3500</v>
      </c>
    </row>
    <row r="20" spans="1:6" ht="15">
      <c r="A20" s="11">
        <v>10</v>
      </c>
      <c r="B20" s="27" t="s">
        <v>31</v>
      </c>
      <c r="C20" s="11" t="s">
        <v>14</v>
      </c>
      <c r="D20" s="20">
        <v>16</v>
      </c>
      <c r="E20" s="21">
        <v>50</v>
      </c>
      <c r="F20" s="22">
        <f>E20*D20</f>
        <v>800</v>
      </c>
    </row>
    <row r="21" spans="1:6" ht="15">
      <c r="A21" s="11">
        <v>11</v>
      </c>
      <c r="B21" s="27" t="s">
        <v>40</v>
      </c>
      <c r="C21" s="11" t="s">
        <v>13</v>
      </c>
      <c r="D21" s="25">
        <v>100</v>
      </c>
      <c r="E21" s="21">
        <v>20</v>
      </c>
      <c r="F21" s="22">
        <f>E21*D21</f>
        <v>2000</v>
      </c>
    </row>
    <row r="22" spans="1:6" ht="15">
      <c r="A22" s="11">
        <v>12</v>
      </c>
      <c r="B22" s="27" t="s">
        <v>32</v>
      </c>
      <c r="C22" s="11" t="s">
        <v>14</v>
      </c>
      <c r="D22" s="20">
        <v>1</v>
      </c>
      <c r="E22" s="21">
        <v>900</v>
      </c>
      <c r="F22" s="22">
        <f>E22*D22</f>
        <v>900</v>
      </c>
    </row>
    <row r="23" spans="1:6" ht="15">
      <c r="A23" s="11">
        <v>13</v>
      </c>
      <c r="B23" s="27" t="s">
        <v>24</v>
      </c>
      <c r="C23" s="11" t="s">
        <v>26</v>
      </c>
      <c r="D23" s="20">
        <v>1</v>
      </c>
      <c r="E23" s="21">
        <v>2000</v>
      </c>
      <c r="F23" s="22">
        <f>E23*D23</f>
        <v>2000</v>
      </c>
    </row>
    <row r="24" ht="15">
      <c r="A24" s="11"/>
    </row>
    <row r="25" spans="1:6" ht="15">
      <c r="A25" s="11"/>
      <c r="B25" s="39" t="s">
        <v>19</v>
      </c>
      <c r="C25" s="11" t="s">
        <v>17</v>
      </c>
      <c r="D25" s="20"/>
      <c r="E25" s="21"/>
      <c r="F25" s="37">
        <f>SUM(F17:F23)</f>
        <v>36400</v>
      </c>
    </row>
    <row r="26" spans="1:6" ht="15">
      <c r="A26" s="11"/>
      <c r="B26" s="28"/>
      <c r="C26" s="11"/>
      <c r="D26" s="20"/>
      <c r="E26" s="29"/>
      <c r="F26" s="22"/>
    </row>
    <row r="27" spans="1:6" ht="15">
      <c r="A27" s="11">
        <v>14</v>
      </c>
      <c r="B27" s="40" t="s">
        <v>41</v>
      </c>
      <c r="C27" s="11" t="s">
        <v>17</v>
      </c>
      <c r="D27" s="20">
        <v>1</v>
      </c>
      <c r="E27" s="21">
        <v>5000</v>
      </c>
      <c r="F27" s="37">
        <f>D27*E27</f>
        <v>5000</v>
      </c>
    </row>
    <row r="28" spans="1:6" ht="15">
      <c r="A28" s="11">
        <v>15</v>
      </c>
      <c r="B28" s="40" t="s">
        <v>42</v>
      </c>
      <c r="C28" s="11" t="s">
        <v>17</v>
      </c>
      <c r="D28" s="20">
        <v>1</v>
      </c>
      <c r="E28" s="21">
        <v>8000</v>
      </c>
      <c r="F28" s="37">
        <f>D28*E28</f>
        <v>8000</v>
      </c>
    </row>
    <row r="29" spans="1:6" ht="15">
      <c r="A29" s="11"/>
      <c r="B29" s="23"/>
      <c r="C29" s="11"/>
      <c r="D29" s="20"/>
      <c r="E29" s="21"/>
      <c r="F29" s="22"/>
    </row>
    <row r="30" spans="1:6" ht="15">
      <c r="A30" s="11"/>
      <c r="B30" s="23"/>
      <c r="C30" s="11"/>
      <c r="D30" s="20"/>
      <c r="E30" s="21"/>
      <c r="F30" s="22"/>
    </row>
    <row r="31" spans="1:6" ht="15">
      <c r="A31" s="11"/>
      <c r="B31" s="24" t="s">
        <v>27</v>
      </c>
      <c r="C31" s="11" t="s">
        <v>17</v>
      </c>
      <c r="D31" s="20"/>
      <c r="E31" s="21"/>
      <c r="F31" s="22">
        <f>F27+F29+F28+F25+F15</f>
        <v>94400</v>
      </c>
    </row>
    <row r="32" spans="1:6" ht="15">
      <c r="A32" s="11">
        <v>16</v>
      </c>
      <c r="B32" s="30" t="s">
        <v>20</v>
      </c>
      <c r="C32" s="31" t="s">
        <v>17</v>
      </c>
      <c r="D32" s="32"/>
      <c r="E32" s="33"/>
      <c r="F32" s="34">
        <f>SUM(F31:F31)</f>
        <v>94400</v>
      </c>
    </row>
    <row r="34" ht="15">
      <c r="F34" s="36"/>
    </row>
    <row r="35" ht="15">
      <c r="B35" s="41"/>
    </row>
    <row r="36" ht="15">
      <c r="B36" t="s">
        <v>35</v>
      </c>
    </row>
    <row r="37" ht="15">
      <c r="B37" t="s">
        <v>37</v>
      </c>
    </row>
    <row r="38" ht="15">
      <c r="B38" t="s">
        <v>36</v>
      </c>
    </row>
  </sheetData>
  <sheetProtection/>
  <mergeCells count="1"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2012-05-07T04:09:26Z</cp:lastPrinted>
  <dcterms:created xsi:type="dcterms:W3CDTF">2011-10-11T13:03:39Z</dcterms:created>
  <dcterms:modified xsi:type="dcterms:W3CDTF">2013-01-29T04:15:57Z</dcterms:modified>
  <cp:category/>
  <cp:version/>
  <cp:contentType/>
  <cp:contentStatus/>
</cp:coreProperties>
</file>