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75" activeTab="0"/>
  </bookViews>
  <sheets>
    <sheet name="НГС" sheetId="1" r:id="rId1"/>
  </sheets>
  <definedNames>
    <definedName name="_xlnm._FilterDatabase" localSheetId="0" hidden="1">'НГС'!$D$1:$D$520</definedName>
    <definedName name="_xlnm.Print_Area" localSheetId="0">'НГС'!$C$1:$L$32</definedName>
  </definedNames>
  <calcPr fullCalcOnLoad="1" refMode="R1C1"/>
</workbook>
</file>

<file path=xl/sharedStrings.xml><?xml version="1.0" encoding="utf-8"?>
<sst xmlns="http://schemas.openxmlformats.org/spreadsheetml/2006/main" count="217" uniqueCount="86">
  <si>
    <t>Ник</t>
  </si>
  <si>
    <t>кол-во</t>
  </si>
  <si>
    <t xml:space="preserve">Цена без % </t>
  </si>
  <si>
    <t>Орг %</t>
  </si>
  <si>
    <t xml:space="preserve">Цена с орг% </t>
  </si>
  <si>
    <t>тр</t>
  </si>
  <si>
    <t>н</t>
  </si>
  <si>
    <t>в</t>
  </si>
  <si>
    <t>вк</t>
  </si>
  <si>
    <t>оплата</t>
  </si>
  <si>
    <t>Товары для дома сима ленд Сп-82</t>
  </si>
  <si>
    <t>Anedhka_9201</t>
  </si>
  <si>
    <t>Natik299</t>
  </si>
  <si>
    <t>Мора</t>
  </si>
  <si>
    <t>1860194 Окномойка с телескопической металлической ручкой, 30×9×90(130) см</t>
  </si>
  <si>
    <t>3809921 Пастила ассорти (яблоко, груша, вишня, дыня, апельсин, барбарис) 0,8 кг</t>
  </si>
  <si>
    <t>1867206 Садок автомат, 4 кольца, в чехле</t>
  </si>
  <si>
    <t>1097162 Чехол для удочек №1 длина 130 см, подклад, цвет микс</t>
  </si>
  <si>
    <t>2376636 Фонарик налобный с лентой, 19 LED, микс</t>
  </si>
  <si>
    <t>3984288 Палатка туристическая SANDE II, 205 х 150 х 105 см, 2-местная, цвет милитари</t>
  </si>
  <si>
    <t>2390745 Насадка для швабры с зажимом-бабочкой, микрофибра букля 39 × 28 см</t>
  </si>
  <si>
    <t>1861253 Щётка для удаления пыли телескопическая 25-60 см, цвет МИКС</t>
  </si>
  <si>
    <t>4896308 Насадка для швабры SWAN, плоская, хлопок, цвет белый, 40 см</t>
  </si>
  <si>
    <t xml:space="preserve">4628217 Зубная щётка детская, бамбук «Доброе утро!», 15 × 2 × 1,5 см
</t>
  </si>
  <si>
    <t>4628211 Зубная щетка, бамбук Good morning, 18 х 2 х 2 см</t>
  </si>
  <si>
    <t>4628209 Зубная щетка, бамбук «Доброго утречка», 18 х 2 х 2 см</t>
  </si>
  <si>
    <t>132760 Подсачник рыболовный, складной, d=37 см, алюминиевая ручка, 1 м</t>
  </si>
  <si>
    <t>2522083 Насадка для плоской швабры 55 × 15 см, микрофибра</t>
  </si>
  <si>
    <t>остеоспермум</t>
  </si>
  <si>
    <t>3602763 Кнопки пришивные декоративные, d = 23 мм, 5 шт, цвет чёрный</t>
  </si>
  <si>
    <t>Raud</t>
  </si>
  <si>
    <t>1274158 Ополаскиватель для посудомоечных машин Mister Dez Professional, 500 мл</t>
  </si>
  <si>
    <t>2073080 Крем для лица гиалуроновый "Эффективное омоложение", 45 мл</t>
  </si>
  <si>
    <t>1904960 Крем после бани для лица и тела Bitэкс "Баня-сауна", 200 мл</t>
  </si>
  <si>
    <t>1457823 Крем для лица Caviale Коллаген, 50 мл</t>
  </si>
  <si>
    <t>4152137 Пакет "Сады Парижа", полиэтиленовый с пластиковой ручкой, 37 х 34 см, 80 мкм</t>
  </si>
  <si>
    <t>3686635 Набор однораз. станков для бритья LuazON, 6 лезвий, увлаж. Полоска</t>
  </si>
  <si>
    <t>pushapro</t>
  </si>
  <si>
    <t>3989299 Покрывало "Этель" Ловец снов, 200*215 см, хлопок</t>
  </si>
  <si>
    <t>488622 Ведро туристическое складное, 11 л, МИКС</t>
  </si>
  <si>
    <t>132765 Подсачник рыболовный, складной d=60 см, алюминиевая ручка 1,5 м</t>
  </si>
  <si>
    <t>4718006 Швабра плоская, стальная ручка, микрофибра, 39×18×125 см</t>
  </si>
  <si>
    <t>М@шут@</t>
  </si>
  <si>
    <t>1670735 Пудра для декора, цвет фиолетовый</t>
  </si>
  <si>
    <t>1670737 Пудра для декора, цвет белый</t>
  </si>
  <si>
    <t>1670742 Пудра для декора, цвет жёлтый</t>
  </si>
  <si>
    <t>1670740 Пудра для декора, цвет серебристый</t>
  </si>
  <si>
    <t>3933258 Декоративные объёмные элементы «Цветочек», 0,4 × 0,4 см, 10 шт, цвет серебристый</t>
  </si>
  <si>
    <t>3933259 Декоративные объёмные элементы «Цветочек», 0,4 × 0,4 см, 10 шт, цвет золотистый</t>
  </si>
  <si>
    <t>3539313 Декоративные элементы «Ромашки», 0,4 × 0,4 см, 100 шт, цвет золотистый</t>
  </si>
  <si>
    <t>4661154 Декоративный элемент "Узор" 1,7х1 см</t>
  </si>
  <si>
    <t>4418694 Декоративный элемент "Узор" 3х0,5 см</t>
  </si>
  <si>
    <t xml:space="preserve">3294672 Шкатулка, маленькая, 7х5х3 см </t>
  </si>
  <si>
    <t>2564712 Хлопья Юки «Голография» для декора, с аппликатором, цвет зелёный</t>
  </si>
  <si>
    <t>2564713 Хлопья Юки «Голография» для декора, с аппликатором, цвет синий/фиолетовый</t>
  </si>
  <si>
    <t>hexehexe68</t>
  </si>
  <si>
    <t>4708203 Рука робота «Дай пять», цвета МИКС</t>
  </si>
  <si>
    <t>460324 Хваталка-манипулятор «Клешня»</t>
  </si>
  <si>
    <t>2511715 Модель машины Hundai Tucson, масштаб 1:34, МИКС</t>
  </si>
  <si>
    <t>4889165 Машина металлическая BMW i8, 1:36, открываются двери, инерция, МИКС</t>
  </si>
  <si>
    <t>4840466 Машина металлическая инерционная Jeep grand cherokee 12 см, открываются двери, цвет серый</t>
  </si>
  <si>
    <t>4706608 Машина металлическая Ford Mustang GT, 1:38, открываются двери, инерция, цвет синий</t>
  </si>
  <si>
    <t>4433275 Машина металлическая KIA SPORTAGE 12см, открывающиеся двери, инерционная, цвет синий</t>
  </si>
  <si>
    <t>3816598 Коллекционная модель машины Mercedes-Benz G63 AMG 6x6, масштаб 1:34-39, МИКС</t>
  </si>
  <si>
    <t>4726047 Машина металлическая Lamborghini Urus, масштаб 1:38, открываются двери, инерция, цвет серый</t>
  </si>
  <si>
    <t>4719408 Пластилин 12 цветов 180 г ZOO</t>
  </si>
  <si>
    <t>2371050 Пластилин 16 цветов 240г "Каляка-Маляка", со стеком</t>
  </si>
  <si>
    <t>4333435 Носки женские, 30 ден, цвет чёрный, размер 23-25 (р-р обуви 36-40)</t>
  </si>
  <si>
    <t>4333433 Носки женские, 30 ден, цвет загар, размер 23-25 (р-р обуви 36-40)</t>
  </si>
  <si>
    <t>lal1985</t>
  </si>
  <si>
    <t>2563671 Конструктор магнитный в рамке «Рыба»</t>
  </si>
  <si>
    <t>573618 Машина инерционная «Гонка», набор 4 шт.</t>
  </si>
  <si>
    <t>4521732 Мягкие пазлы «Зоопарк»</t>
  </si>
  <si>
    <t>2413222 Газонная травосмесь Евро-Лень, 30 г</t>
  </si>
  <si>
    <t>3121738 Чехол для одежды 60×90 см, PEVA</t>
  </si>
  <si>
    <t>3801203 Пазл магнитный «Слон»</t>
  </si>
  <si>
    <t>2959322 Прописи набор для дошкольников, 6 шт. по 16 стр.</t>
  </si>
  <si>
    <t>1562697 Набор кабельных зажимов 3 шт, цвет МИКС</t>
  </si>
  <si>
    <t>4063730 Коврик-шейкер для мыши «Медведь», 22 × 19 см</t>
  </si>
  <si>
    <t>1128978 Чехол для одежды зимний 100×60×10 см, спанбонд, цвет серый</t>
  </si>
  <si>
    <t>944883 Пакет вакуумный для хранения вещей 60×80 см "Роза", ароматизированный</t>
  </si>
  <si>
    <t>974247 Пакет вакуумный для хранения вещей 60×80 см "Жасмин", ароматизированный</t>
  </si>
  <si>
    <t>3782362 Вакуумный пакет для хранения одежды 50х70 см "Сладости"</t>
  </si>
  <si>
    <t>4454490 Вакуумный пакет для хранения вещей 60×80 см "Фея", толщина 0,08 мм</t>
  </si>
  <si>
    <t>3801213 Магнитные цифры и знаки в банке , размер: 3 × 3 см</t>
  </si>
  <si>
    <t>4783634 Кошелёк женский, 3 отдела на молнии, с ручкой, цвет коричневый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</si>
</sst>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171" fontId="0" fillId="0" borderId="0" xfId="60" applyFont="1" applyAlignment="1">
      <alignment/>
    </xf>
    <xf numFmtId="0" fontId="0" fillId="0" borderId="0" xfId="0" applyFill="1" applyAlignment="1">
      <alignment/>
    </xf>
    <xf numFmtId="171" fontId="0" fillId="0" borderId="10" xfId="0" applyNumberFormat="1" applyFill="1" applyBorder="1" applyAlignment="1">
      <alignment/>
    </xf>
    <xf numFmtId="0" fontId="0" fillId="0" borderId="0" xfId="42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171" fontId="0" fillId="0" borderId="0" xfId="6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171" fontId="0" fillId="0" borderId="0" xfId="60" applyFont="1" applyBorder="1" applyAlignment="1">
      <alignment/>
    </xf>
    <xf numFmtId="171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1" fontId="0" fillId="0" borderId="10" xfId="6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0" xfId="57" applyFont="1" applyFill="1" applyBorder="1" applyAlignment="1">
      <alignment horizontal="center" vertical="center"/>
    </xf>
    <xf numFmtId="9" fontId="0" fillId="0" borderId="0" xfId="57" applyFont="1" applyFill="1" applyBorder="1" applyAlignment="1">
      <alignment horizontal="center" vertical="center"/>
    </xf>
    <xf numFmtId="9" fontId="0" fillId="0" borderId="0" xfId="57" applyFont="1" applyBorder="1" applyAlignment="1">
      <alignment horizontal="center" vertical="center"/>
    </xf>
    <xf numFmtId="9" fontId="0" fillId="0" borderId="0" xfId="57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42" applyFont="1" applyFill="1" applyBorder="1" applyAlignment="1">
      <alignment/>
    </xf>
    <xf numFmtId="171" fontId="0" fillId="0" borderId="10" xfId="60" applyFont="1" applyBorder="1" applyAlignment="1">
      <alignment/>
    </xf>
    <xf numFmtId="171" fontId="0" fillId="0" borderId="10" xfId="6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 vertical="center"/>
    </xf>
    <xf numFmtId="171" fontId="0" fillId="33" borderId="11" xfId="60" applyFont="1" applyFill="1" applyBorder="1" applyAlignment="1">
      <alignment/>
    </xf>
    <xf numFmtId="9" fontId="0" fillId="33" borderId="11" xfId="57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171" fontId="0" fillId="0" borderId="12" xfId="60" applyFont="1" applyFill="1" applyBorder="1" applyAlignment="1">
      <alignment/>
    </xf>
    <xf numFmtId="9" fontId="0" fillId="0" borderId="12" xfId="57" applyFont="1" applyFill="1" applyBorder="1" applyAlignment="1">
      <alignment horizontal="center" vertical="center"/>
    </xf>
    <xf numFmtId="171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left" vertical="top" wrapText="1"/>
    </xf>
    <xf numFmtId="43" fontId="0" fillId="0" borderId="10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4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left" vertical="top"/>
    </xf>
    <xf numFmtId="0" fontId="0" fillId="33" borderId="14" xfId="0" applyFill="1" applyBorder="1" applyAlignment="1">
      <alignment horizontal="center"/>
    </xf>
    <xf numFmtId="4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41" fillId="0" borderId="10" xfId="0" applyFont="1" applyFill="1" applyBorder="1" applyAlignment="1">
      <alignment horizontal="left" vertical="top" wrapText="1"/>
    </xf>
    <xf numFmtId="43" fontId="0" fillId="0" borderId="10" xfId="0" applyNumberFormat="1" applyFill="1" applyBorder="1" applyAlignment="1">
      <alignment horizontal="center" vertical="center"/>
    </xf>
    <xf numFmtId="43" fontId="0" fillId="0" borderId="10" xfId="0" applyNumberFormat="1" applyBorder="1" applyAlignment="1">
      <alignment/>
    </xf>
    <xf numFmtId="43" fontId="0" fillId="0" borderId="10" xfId="0" applyNumberFormat="1" applyFill="1" applyBorder="1" applyAlignment="1">
      <alignment/>
    </xf>
    <xf numFmtId="0" fontId="0" fillId="0" borderId="15" xfId="0" applyFill="1" applyBorder="1" applyAlignment="1">
      <alignment/>
    </xf>
    <xf numFmtId="4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43" fontId="0" fillId="0" borderId="15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1" fontId="0" fillId="0" borderId="10" xfId="60" applyFont="1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43" fontId="0" fillId="0" borderId="18" xfId="0" applyNumberFormat="1" applyFill="1" applyBorder="1" applyAlignment="1">
      <alignment vertical="center"/>
    </xf>
    <xf numFmtId="43" fontId="0" fillId="0" borderId="12" xfId="0" applyNumberFormat="1" applyFill="1" applyBorder="1" applyAlignment="1">
      <alignment horizontal="center" vertical="center"/>
    </xf>
    <xf numFmtId="43" fontId="0" fillId="0" borderId="12" xfId="0" applyNumberFormat="1" applyFill="1" applyBorder="1" applyAlignment="1">
      <alignment vertical="center"/>
    </xf>
    <xf numFmtId="0" fontId="21" fillId="0" borderId="19" xfId="42" applyFont="1" applyFill="1" applyBorder="1" applyAlignment="1">
      <alignment/>
    </xf>
    <xf numFmtId="0" fontId="0" fillId="0" borderId="20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center" vertical="center"/>
    </xf>
    <xf numFmtId="171" fontId="0" fillId="0" borderId="20" xfId="60" applyFont="1" applyFill="1" applyBorder="1" applyAlignment="1">
      <alignment/>
    </xf>
    <xf numFmtId="9" fontId="0" fillId="0" borderId="20" xfId="57" applyFont="1" applyFill="1" applyBorder="1" applyAlignment="1">
      <alignment horizontal="center" vertical="center"/>
    </xf>
    <xf numFmtId="171" fontId="0" fillId="0" borderId="20" xfId="0" applyNumberFormat="1" applyFill="1" applyBorder="1" applyAlignment="1">
      <alignment/>
    </xf>
    <xf numFmtId="43" fontId="0" fillId="0" borderId="20" xfId="0" applyNumberFormat="1" applyFill="1" applyBorder="1" applyAlignment="1">
      <alignment vertical="center"/>
    </xf>
    <xf numFmtId="0" fontId="21" fillId="0" borderId="21" xfId="42" applyFont="1" applyFill="1" applyBorder="1" applyAlignment="1">
      <alignment/>
    </xf>
    <xf numFmtId="0" fontId="21" fillId="0" borderId="22" xfId="42" applyFont="1" applyFill="1" applyBorder="1" applyAlignment="1">
      <alignment/>
    </xf>
    <xf numFmtId="0" fontId="0" fillId="0" borderId="23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center" vertical="center"/>
    </xf>
    <xf numFmtId="171" fontId="0" fillId="0" borderId="23" xfId="60" applyFont="1" applyFill="1" applyBorder="1" applyAlignment="1">
      <alignment/>
    </xf>
    <xf numFmtId="9" fontId="0" fillId="0" borderId="23" xfId="57" applyFont="1" applyFill="1" applyBorder="1" applyAlignment="1">
      <alignment horizontal="center" vertical="center"/>
    </xf>
    <xf numFmtId="171" fontId="0" fillId="0" borderId="23" xfId="0" applyNumberFormat="1" applyFill="1" applyBorder="1" applyAlignment="1">
      <alignment/>
    </xf>
    <xf numFmtId="43" fontId="0" fillId="0" borderId="23" xfId="0" applyNumberFormat="1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43" fontId="0" fillId="0" borderId="20" xfId="0" applyNumberFormat="1" applyFill="1" applyBorder="1" applyAlignment="1">
      <alignment horizontal="center" vertical="center"/>
    </xf>
    <xf numFmtId="43" fontId="0" fillId="0" borderId="24" xfId="0" applyNumberFormat="1" applyFill="1" applyBorder="1" applyAlignment="1">
      <alignment horizontal="center" vertical="center"/>
    </xf>
    <xf numFmtId="0" fontId="0" fillId="0" borderId="19" xfId="42" applyFont="1" applyFill="1" applyBorder="1" applyAlignment="1">
      <alignment/>
    </xf>
    <xf numFmtId="0" fontId="0" fillId="0" borderId="21" xfId="42" applyFont="1" applyFill="1" applyBorder="1" applyAlignment="1">
      <alignment/>
    </xf>
    <xf numFmtId="0" fontId="0" fillId="0" borderId="22" xfId="42" applyFont="1" applyFill="1" applyBorder="1" applyAlignment="1">
      <alignment/>
    </xf>
    <xf numFmtId="43" fontId="0" fillId="0" borderId="25" xfId="0" applyNumberFormat="1" applyFill="1" applyBorder="1" applyAlignment="1">
      <alignment horizontal="center" vertical="center"/>
    </xf>
    <xf numFmtId="43" fontId="0" fillId="0" borderId="26" xfId="0" applyNumberFormat="1" applyFill="1" applyBorder="1" applyAlignment="1">
      <alignment horizontal="center" vertical="center"/>
    </xf>
    <xf numFmtId="43" fontId="0" fillId="0" borderId="27" xfId="0" applyNumberFormat="1" applyFill="1" applyBorder="1" applyAlignment="1">
      <alignment horizontal="center" vertical="center"/>
    </xf>
    <xf numFmtId="43" fontId="0" fillId="34" borderId="25" xfId="0" applyNumberFormat="1" applyFill="1" applyBorder="1" applyAlignment="1">
      <alignment horizontal="center" vertical="center"/>
    </xf>
    <xf numFmtId="43" fontId="0" fillId="34" borderId="26" xfId="0" applyNumberFormat="1" applyFill="1" applyBorder="1" applyAlignment="1">
      <alignment horizontal="center" vertical="center"/>
    </xf>
    <xf numFmtId="43" fontId="0" fillId="34" borderId="27" xfId="0" applyNumberForma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@&#1096;&#1091;&#1090;@" TargetMode="External" /><Relationship Id="rId2" Type="http://schemas.openxmlformats.org/officeDocument/2006/relationships/hyperlink" Target="mailto:&#1052;@&#1096;&#1091;&#1090;@" TargetMode="External" /><Relationship Id="rId3" Type="http://schemas.openxmlformats.org/officeDocument/2006/relationships/hyperlink" Target="mailto:&#1052;@&#1096;&#1091;&#1090;@" TargetMode="External" /><Relationship Id="rId4" Type="http://schemas.openxmlformats.org/officeDocument/2006/relationships/hyperlink" Target="mailto:&#1052;@&#1096;&#1091;&#1090;@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0"/>
  <sheetViews>
    <sheetView tabSelected="1" zoomScale="120" zoomScaleNormal="120" zoomScalePageLayoutView="0" workbookViewId="0" topLeftCell="A46">
      <selection activeCell="D65" sqref="D65"/>
    </sheetView>
  </sheetViews>
  <sheetFormatPr defaultColWidth="9.140625" defaultRowHeight="15"/>
  <cols>
    <col min="1" max="1" width="3.421875" style="0" customWidth="1"/>
    <col min="2" max="2" width="3.7109375" style="0" hidden="1" customWidth="1"/>
    <col min="3" max="3" width="17.7109375" style="4" customWidth="1"/>
    <col min="4" max="4" width="78.28125" style="23" customWidth="1"/>
    <col min="5" max="5" width="7.8515625" style="18" customWidth="1"/>
    <col min="6" max="6" width="12.8515625" style="3" customWidth="1"/>
    <col min="7" max="7" width="6.8515625" style="22" customWidth="1"/>
    <col min="8" max="8" width="15.57421875" style="0" customWidth="1"/>
    <col min="9" max="9" width="12.8515625" style="33" customWidth="1"/>
    <col min="10" max="10" width="14.00390625" style="4" customWidth="1"/>
    <col min="11" max="12" width="11.421875" style="0" bestFit="1" customWidth="1"/>
  </cols>
  <sheetData>
    <row r="1" spans="3:10" ht="15.75" thickBot="1">
      <c r="C1" s="63" t="s">
        <v>0</v>
      </c>
      <c r="D1" s="44" t="s">
        <v>10</v>
      </c>
      <c r="E1" s="34" t="s">
        <v>1</v>
      </c>
      <c r="F1" s="35" t="s">
        <v>2</v>
      </c>
      <c r="G1" s="36" t="s">
        <v>3</v>
      </c>
      <c r="H1" s="37" t="s">
        <v>4</v>
      </c>
      <c r="I1" s="49" t="s">
        <v>5</v>
      </c>
      <c r="J1" s="49" t="s">
        <v>9</v>
      </c>
    </row>
    <row r="2" spans="3:12" s="4" customFormat="1" ht="15" customHeight="1">
      <c r="C2" s="67" t="s">
        <v>13</v>
      </c>
      <c r="D2" s="68" t="s">
        <v>15</v>
      </c>
      <c r="E2" s="69">
        <v>1</v>
      </c>
      <c r="F2" s="70">
        <v>380</v>
      </c>
      <c r="G2" s="71">
        <v>1.13</v>
      </c>
      <c r="H2" s="72">
        <v>440</v>
      </c>
      <c r="I2" s="73">
        <v>11</v>
      </c>
      <c r="J2" s="93">
        <f>H2+H3+H4+H5+H6+H7+H8+H9</f>
        <v>4528.45</v>
      </c>
      <c r="K2" s="56"/>
      <c r="L2" s="24"/>
    </row>
    <row r="3" spans="3:12" s="4" customFormat="1" ht="15" customHeight="1">
      <c r="C3" s="74" t="s">
        <v>13</v>
      </c>
      <c r="D3" s="2" t="s">
        <v>16</v>
      </c>
      <c r="E3" s="14">
        <v>1</v>
      </c>
      <c r="F3" s="62">
        <v>219</v>
      </c>
      <c r="G3" s="19">
        <v>1.13</v>
      </c>
      <c r="H3" s="5">
        <f>F3*G3</f>
        <v>247.46999999999997</v>
      </c>
      <c r="I3" s="43"/>
      <c r="J3" s="94"/>
      <c r="K3" s="56"/>
      <c r="L3" s="24"/>
    </row>
    <row r="4" spans="3:12" s="4" customFormat="1" ht="15" customHeight="1">
      <c r="C4" s="74" t="s">
        <v>13</v>
      </c>
      <c r="D4" s="2" t="s">
        <v>17</v>
      </c>
      <c r="E4" s="14">
        <v>1</v>
      </c>
      <c r="F4" s="62">
        <v>549</v>
      </c>
      <c r="G4" s="19">
        <v>1.13</v>
      </c>
      <c r="H4" s="5">
        <f>F4*G4</f>
        <v>620.3699999999999</v>
      </c>
      <c r="I4" s="43"/>
      <c r="J4" s="94"/>
      <c r="K4" s="56"/>
      <c r="L4" s="24"/>
    </row>
    <row r="5" spans="3:12" s="4" customFormat="1" ht="15" customHeight="1">
      <c r="C5" s="74" t="s">
        <v>13</v>
      </c>
      <c r="D5" s="2" t="s">
        <v>18</v>
      </c>
      <c r="E5" s="14">
        <v>1</v>
      </c>
      <c r="F5" s="62">
        <v>240</v>
      </c>
      <c r="G5" s="19">
        <v>1.13</v>
      </c>
      <c r="H5" s="5">
        <f>F5*G5</f>
        <v>271.2</v>
      </c>
      <c r="I5" s="43"/>
      <c r="J5" s="94"/>
      <c r="K5" s="56"/>
      <c r="L5" s="24"/>
    </row>
    <row r="6" spans="3:12" s="4" customFormat="1" ht="15" customHeight="1">
      <c r="C6" s="74" t="s">
        <v>13</v>
      </c>
      <c r="D6" s="2" t="s">
        <v>19</v>
      </c>
      <c r="E6" s="14">
        <v>1</v>
      </c>
      <c r="F6" s="62">
        <v>1329</v>
      </c>
      <c r="G6" s="19">
        <v>1.13</v>
      </c>
      <c r="H6" s="5">
        <f>F6*G6</f>
        <v>1501.7699999999998</v>
      </c>
      <c r="I6" s="43"/>
      <c r="J6" s="94"/>
      <c r="K6" s="56"/>
      <c r="L6" s="24"/>
    </row>
    <row r="7" spans="3:12" s="4" customFormat="1" ht="15" customHeight="1">
      <c r="C7" s="74" t="s">
        <v>13</v>
      </c>
      <c r="D7" s="2" t="s">
        <v>26</v>
      </c>
      <c r="E7" s="14">
        <v>1</v>
      </c>
      <c r="F7" s="62">
        <v>289</v>
      </c>
      <c r="G7" s="19">
        <v>1.13</v>
      </c>
      <c r="H7" s="5">
        <v>327</v>
      </c>
      <c r="I7" s="43"/>
      <c r="J7" s="94"/>
      <c r="K7" s="56"/>
      <c r="L7" s="24"/>
    </row>
    <row r="8" spans="3:12" s="4" customFormat="1" ht="15" customHeight="1">
      <c r="C8" s="74" t="s">
        <v>13</v>
      </c>
      <c r="D8" s="2" t="s">
        <v>39</v>
      </c>
      <c r="E8" s="14">
        <v>2</v>
      </c>
      <c r="F8" s="62">
        <v>282</v>
      </c>
      <c r="G8" s="19">
        <v>1.13</v>
      </c>
      <c r="H8" s="5">
        <v>637</v>
      </c>
      <c r="I8" s="43"/>
      <c r="J8" s="94"/>
      <c r="K8" s="56"/>
      <c r="L8" s="24"/>
    </row>
    <row r="9" spans="3:12" s="4" customFormat="1" ht="15" customHeight="1" thickBot="1">
      <c r="C9" s="75" t="s">
        <v>13</v>
      </c>
      <c r="D9" s="76" t="s">
        <v>40</v>
      </c>
      <c r="E9" s="77">
        <v>1</v>
      </c>
      <c r="F9" s="78">
        <v>428</v>
      </c>
      <c r="G9" s="79">
        <v>1.13</v>
      </c>
      <c r="H9" s="80">
        <f>F9*G9</f>
        <v>483.63999999999993</v>
      </c>
      <c r="I9" s="81"/>
      <c r="J9" s="95"/>
      <c r="K9" s="56"/>
      <c r="L9" s="24"/>
    </row>
    <row r="10" spans="3:12" s="4" customFormat="1" ht="15" customHeight="1">
      <c r="C10" s="67" t="s">
        <v>11</v>
      </c>
      <c r="D10" s="68" t="s">
        <v>14</v>
      </c>
      <c r="E10" s="69">
        <v>1</v>
      </c>
      <c r="F10" s="70">
        <v>395</v>
      </c>
      <c r="G10" s="71">
        <v>1.13</v>
      </c>
      <c r="H10" s="72">
        <v>455</v>
      </c>
      <c r="I10" s="73">
        <v>9</v>
      </c>
      <c r="J10" s="93">
        <f>H10+H11+H12+H13+H14+H15+H16+H17+H18+H19+H20</f>
        <v>4525.24</v>
      </c>
      <c r="K10" s="56"/>
      <c r="L10" s="24"/>
    </row>
    <row r="11" spans="3:12" s="4" customFormat="1" ht="15" customHeight="1" thickBot="1">
      <c r="C11" s="74" t="s">
        <v>11</v>
      </c>
      <c r="D11" s="2" t="s">
        <v>41</v>
      </c>
      <c r="E11" s="14">
        <v>1</v>
      </c>
      <c r="F11" s="62">
        <v>930</v>
      </c>
      <c r="G11" s="19">
        <v>1.13</v>
      </c>
      <c r="H11" s="5">
        <v>1604</v>
      </c>
      <c r="I11" s="43">
        <v>13</v>
      </c>
      <c r="J11" s="94"/>
      <c r="K11" s="56"/>
      <c r="L11" s="24"/>
    </row>
    <row r="12" spans="3:12" ht="15" customHeight="1">
      <c r="C12" s="74" t="s">
        <v>11</v>
      </c>
      <c r="D12" s="2" t="s">
        <v>20</v>
      </c>
      <c r="E12" s="14">
        <v>1</v>
      </c>
      <c r="F12" s="62">
        <v>100</v>
      </c>
      <c r="G12" s="19">
        <v>1.13</v>
      </c>
      <c r="H12" s="5">
        <v>116</v>
      </c>
      <c r="I12" s="43">
        <v>3</v>
      </c>
      <c r="J12" s="94"/>
      <c r="K12" s="64"/>
      <c r="L12" s="25"/>
    </row>
    <row r="13" spans="3:12" ht="15" customHeight="1">
      <c r="C13" s="74" t="s">
        <v>11</v>
      </c>
      <c r="D13" s="2" t="s">
        <v>21</v>
      </c>
      <c r="E13" s="14">
        <v>1</v>
      </c>
      <c r="F13" s="62">
        <v>255</v>
      </c>
      <c r="G13" s="19">
        <v>1.13</v>
      </c>
      <c r="H13" s="5">
        <f>F13*G13</f>
        <v>288.15</v>
      </c>
      <c r="I13" s="43"/>
      <c r="J13" s="94"/>
      <c r="K13" s="56"/>
      <c r="L13" s="25"/>
    </row>
    <row r="14" spans="3:12" ht="15" customHeight="1">
      <c r="C14" s="74" t="s">
        <v>11</v>
      </c>
      <c r="D14" s="2" t="s">
        <v>22</v>
      </c>
      <c r="E14" s="14">
        <v>1</v>
      </c>
      <c r="F14" s="62">
        <v>495</v>
      </c>
      <c r="G14" s="19">
        <v>1.13</v>
      </c>
      <c r="H14" s="5">
        <f>F14*G14</f>
        <v>559.3499999999999</v>
      </c>
      <c r="I14" s="43"/>
      <c r="J14" s="94"/>
      <c r="K14" s="57"/>
      <c r="L14" s="25"/>
    </row>
    <row r="15" spans="3:12" ht="15" customHeight="1">
      <c r="C15" s="74" t="s">
        <v>11</v>
      </c>
      <c r="D15" s="2" t="s">
        <v>27</v>
      </c>
      <c r="E15" s="14">
        <v>1</v>
      </c>
      <c r="F15" s="62">
        <v>214</v>
      </c>
      <c r="G15" s="19">
        <v>1.13</v>
      </c>
      <c r="H15" s="5">
        <v>249</v>
      </c>
      <c r="I15" s="43">
        <v>7</v>
      </c>
      <c r="J15" s="94"/>
      <c r="K15" s="57"/>
      <c r="L15" s="25"/>
    </row>
    <row r="16" spans="3:12" ht="15" customHeight="1">
      <c r="C16" s="74" t="s">
        <v>11</v>
      </c>
      <c r="D16" s="2" t="s">
        <v>74</v>
      </c>
      <c r="E16" s="14">
        <v>2</v>
      </c>
      <c r="F16" s="62">
        <v>106</v>
      </c>
      <c r="G16" s="19">
        <v>1.13</v>
      </c>
      <c r="H16" s="5">
        <v>245</v>
      </c>
      <c r="I16" s="43">
        <v>5</v>
      </c>
      <c r="J16" s="94"/>
      <c r="K16" s="57"/>
      <c r="L16" s="25"/>
    </row>
    <row r="17" spans="3:12" ht="15" customHeight="1">
      <c r="C17" s="74" t="s">
        <v>11</v>
      </c>
      <c r="D17" s="2" t="s">
        <v>77</v>
      </c>
      <c r="E17" s="14">
        <v>1</v>
      </c>
      <c r="F17" s="62">
        <v>69</v>
      </c>
      <c r="G17" s="19">
        <v>1.13</v>
      </c>
      <c r="H17" s="5">
        <v>78</v>
      </c>
      <c r="I17" s="43"/>
      <c r="J17" s="94"/>
      <c r="K17" s="57"/>
      <c r="L17" s="25"/>
    </row>
    <row r="18" spans="3:12" ht="15" customHeight="1">
      <c r="C18" s="74" t="s">
        <v>11</v>
      </c>
      <c r="D18" s="2" t="s">
        <v>78</v>
      </c>
      <c r="E18" s="14">
        <v>1</v>
      </c>
      <c r="F18" s="62">
        <v>198</v>
      </c>
      <c r="G18" s="19">
        <v>1.13</v>
      </c>
      <c r="H18" s="5">
        <f>F18*G18</f>
        <v>223.73999999999998</v>
      </c>
      <c r="I18" s="43"/>
      <c r="J18" s="94"/>
      <c r="K18" s="57"/>
      <c r="L18" s="25"/>
    </row>
    <row r="19" spans="3:12" ht="15" customHeight="1">
      <c r="C19" s="74" t="s">
        <v>11</v>
      </c>
      <c r="D19" s="2" t="s">
        <v>79</v>
      </c>
      <c r="E19" s="14">
        <v>2</v>
      </c>
      <c r="F19" s="62">
        <v>127</v>
      </c>
      <c r="G19" s="19">
        <v>1.13</v>
      </c>
      <c r="H19" s="5">
        <v>287</v>
      </c>
      <c r="I19" s="43"/>
      <c r="J19" s="94"/>
      <c r="K19" s="57"/>
      <c r="L19" s="25"/>
    </row>
    <row r="20" spans="3:12" ht="15" customHeight="1" thickBot="1">
      <c r="C20" s="75" t="s">
        <v>11</v>
      </c>
      <c r="D20" s="76" t="s">
        <v>84</v>
      </c>
      <c r="E20" s="77">
        <v>2</v>
      </c>
      <c r="F20" s="78">
        <v>186</v>
      </c>
      <c r="G20" s="79">
        <v>1.13</v>
      </c>
      <c r="H20" s="80">
        <v>420</v>
      </c>
      <c r="I20" s="81"/>
      <c r="J20" s="95"/>
      <c r="K20" s="57"/>
      <c r="L20" s="25"/>
    </row>
    <row r="21" spans="3:12" ht="15" customHeight="1">
      <c r="C21" s="82" t="s">
        <v>12</v>
      </c>
      <c r="D21" s="68" t="s">
        <v>23</v>
      </c>
      <c r="E21" s="69">
        <v>2</v>
      </c>
      <c r="F21" s="70">
        <v>83</v>
      </c>
      <c r="G21" s="71">
        <v>1.13</v>
      </c>
      <c r="H21" s="72">
        <v>188</v>
      </c>
      <c r="I21" s="73"/>
      <c r="J21" s="93">
        <f>H21+H22+H23+H24+H25</f>
        <v>1278</v>
      </c>
      <c r="K21" s="56"/>
      <c r="L21" s="25"/>
    </row>
    <row r="22" spans="3:12" ht="15" customHeight="1">
      <c r="C22" s="83" t="s">
        <v>12</v>
      </c>
      <c r="D22" s="2" t="s">
        <v>24</v>
      </c>
      <c r="E22" s="14">
        <v>2</v>
      </c>
      <c r="F22" s="62">
        <v>91</v>
      </c>
      <c r="G22" s="19">
        <v>1.13</v>
      </c>
      <c r="H22" s="5">
        <v>206</v>
      </c>
      <c r="I22" s="43"/>
      <c r="J22" s="94"/>
      <c r="K22" s="56"/>
      <c r="L22" s="25"/>
    </row>
    <row r="23" spans="3:12" ht="15" customHeight="1">
      <c r="C23" s="83" t="s">
        <v>12</v>
      </c>
      <c r="D23" s="2" t="s">
        <v>25</v>
      </c>
      <c r="E23" s="14">
        <v>2</v>
      </c>
      <c r="F23" s="62">
        <v>91</v>
      </c>
      <c r="G23" s="19">
        <v>1.13</v>
      </c>
      <c r="H23" s="5">
        <v>206</v>
      </c>
      <c r="I23" s="43"/>
      <c r="J23" s="94"/>
      <c r="K23" s="56"/>
      <c r="L23" s="25"/>
    </row>
    <row r="24" spans="3:12" ht="15" customHeight="1">
      <c r="C24" s="83" t="s">
        <v>12</v>
      </c>
      <c r="D24" s="2" t="s">
        <v>67</v>
      </c>
      <c r="E24" s="14">
        <v>20</v>
      </c>
      <c r="F24" s="62">
        <v>15</v>
      </c>
      <c r="G24" s="19">
        <v>1.13</v>
      </c>
      <c r="H24" s="5">
        <v>339</v>
      </c>
      <c r="I24" s="43"/>
      <c r="J24" s="94"/>
      <c r="K24" s="56"/>
      <c r="L24" s="25"/>
    </row>
    <row r="25" spans="3:12" ht="15" customHeight="1" thickBot="1">
      <c r="C25" s="84" t="s">
        <v>12</v>
      </c>
      <c r="D25" s="76" t="s">
        <v>68</v>
      </c>
      <c r="E25" s="77">
        <v>20</v>
      </c>
      <c r="F25" s="78">
        <v>15</v>
      </c>
      <c r="G25" s="79">
        <v>1.13</v>
      </c>
      <c r="H25" s="80">
        <v>339</v>
      </c>
      <c r="I25" s="81"/>
      <c r="J25" s="95"/>
      <c r="K25" s="56"/>
      <c r="L25" s="25"/>
    </row>
    <row r="26" spans="3:12" ht="15" customHeight="1">
      <c r="C26" s="82" t="s">
        <v>28</v>
      </c>
      <c r="D26" s="68" t="s">
        <v>29</v>
      </c>
      <c r="E26" s="69">
        <v>1</v>
      </c>
      <c r="F26" s="70">
        <v>98</v>
      </c>
      <c r="G26" s="71">
        <v>1.13</v>
      </c>
      <c r="H26" s="72">
        <v>111</v>
      </c>
      <c r="I26" s="85"/>
      <c r="J26" s="90">
        <f>H26+H27</f>
        <v>337</v>
      </c>
      <c r="K26" s="56"/>
      <c r="L26" s="25"/>
    </row>
    <row r="27" spans="3:12" ht="15" customHeight="1" thickBot="1">
      <c r="C27" s="84" t="s">
        <v>28</v>
      </c>
      <c r="D27" s="76" t="s">
        <v>85</v>
      </c>
      <c r="E27" s="77">
        <v>1</v>
      </c>
      <c r="F27" s="78">
        <v>200</v>
      </c>
      <c r="G27" s="79">
        <v>1.13</v>
      </c>
      <c r="H27" s="80">
        <f>F27*G27</f>
        <v>225.99999999999997</v>
      </c>
      <c r="I27" s="86"/>
      <c r="J27" s="92"/>
      <c r="K27" s="56"/>
      <c r="L27" s="25"/>
    </row>
    <row r="28" spans="3:12" ht="15" customHeight="1">
      <c r="C28" s="82" t="s">
        <v>30</v>
      </c>
      <c r="D28" s="68" t="s">
        <v>31</v>
      </c>
      <c r="E28" s="69">
        <v>6</v>
      </c>
      <c r="F28" s="70">
        <v>51</v>
      </c>
      <c r="G28" s="71">
        <v>1.13</v>
      </c>
      <c r="H28" s="72">
        <v>371</v>
      </c>
      <c r="I28" s="73">
        <v>25</v>
      </c>
      <c r="J28" s="93">
        <f>H28+H29+H30+H31+H32+H33+H34+H35+H36+H37</f>
        <v>1960.3899999999999</v>
      </c>
      <c r="K28" s="56"/>
      <c r="L28" s="25"/>
    </row>
    <row r="29" spans="3:12" ht="15" customHeight="1">
      <c r="C29" s="83" t="s">
        <v>30</v>
      </c>
      <c r="D29" s="2" t="s">
        <v>32</v>
      </c>
      <c r="E29" s="14">
        <v>2</v>
      </c>
      <c r="F29" s="62">
        <v>68</v>
      </c>
      <c r="G29" s="19">
        <v>1.13</v>
      </c>
      <c r="H29" s="5">
        <v>154</v>
      </c>
      <c r="I29" s="43"/>
      <c r="J29" s="94"/>
      <c r="K29" s="56"/>
      <c r="L29" s="25"/>
    </row>
    <row r="30" spans="3:12" ht="15" customHeight="1">
      <c r="C30" s="83" t="s">
        <v>30</v>
      </c>
      <c r="D30" s="2" t="s">
        <v>33</v>
      </c>
      <c r="E30" s="14">
        <v>1</v>
      </c>
      <c r="F30" s="62">
        <v>104</v>
      </c>
      <c r="G30" s="19">
        <v>1.13</v>
      </c>
      <c r="H30" s="5">
        <f>F30*G30</f>
        <v>117.51999999999998</v>
      </c>
      <c r="I30" s="43"/>
      <c r="J30" s="94"/>
      <c r="K30" s="56"/>
      <c r="L30" s="25"/>
    </row>
    <row r="31" spans="3:12" ht="15" customHeight="1">
      <c r="C31" s="83" t="s">
        <v>30</v>
      </c>
      <c r="D31" s="2" t="s">
        <v>34</v>
      </c>
      <c r="E31" s="14">
        <v>4</v>
      </c>
      <c r="F31" s="62">
        <v>63</v>
      </c>
      <c r="G31" s="19">
        <v>1.13</v>
      </c>
      <c r="H31" s="5">
        <v>285</v>
      </c>
      <c r="I31" s="43"/>
      <c r="J31" s="94"/>
      <c r="K31" s="56"/>
      <c r="L31" s="25"/>
    </row>
    <row r="32" spans="3:12" ht="15" customHeight="1">
      <c r="C32" s="83" t="s">
        <v>30</v>
      </c>
      <c r="D32" s="2" t="s">
        <v>35</v>
      </c>
      <c r="E32" s="14">
        <v>10</v>
      </c>
      <c r="F32" s="62">
        <v>16</v>
      </c>
      <c r="G32" s="19">
        <v>1.13</v>
      </c>
      <c r="H32" s="5">
        <v>181</v>
      </c>
      <c r="I32" s="43"/>
      <c r="J32" s="94"/>
      <c r="K32" s="56"/>
      <c r="L32" s="25"/>
    </row>
    <row r="33" spans="3:12" ht="15" customHeight="1">
      <c r="C33" s="83" t="s">
        <v>30</v>
      </c>
      <c r="D33" s="2" t="s">
        <v>36</v>
      </c>
      <c r="E33" s="14">
        <v>2</v>
      </c>
      <c r="F33" s="62">
        <v>138</v>
      </c>
      <c r="G33" s="19">
        <v>1.13</v>
      </c>
      <c r="H33" s="5">
        <v>312</v>
      </c>
      <c r="I33" s="43"/>
      <c r="J33" s="94"/>
      <c r="K33" s="56"/>
      <c r="L33" s="25"/>
    </row>
    <row r="34" spans="3:12" ht="15" customHeight="1">
      <c r="C34" s="83" t="s">
        <v>30</v>
      </c>
      <c r="D34" s="2" t="s">
        <v>80</v>
      </c>
      <c r="E34" s="14">
        <v>1</v>
      </c>
      <c r="F34" s="62">
        <v>89</v>
      </c>
      <c r="G34" s="19">
        <v>1.13</v>
      </c>
      <c r="H34" s="5">
        <v>101</v>
      </c>
      <c r="I34" s="43"/>
      <c r="J34" s="94"/>
      <c r="K34" s="56"/>
      <c r="L34" s="25"/>
    </row>
    <row r="35" spans="3:12" ht="15" customHeight="1">
      <c r="C35" s="83" t="s">
        <v>30</v>
      </c>
      <c r="D35" s="2" t="s">
        <v>81</v>
      </c>
      <c r="E35" s="14">
        <v>1</v>
      </c>
      <c r="F35" s="62">
        <v>89</v>
      </c>
      <c r="G35" s="19">
        <v>1.13</v>
      </c>
      <c r="H35" s="5">
        <v>101</v>
      </c>
      <c r="I35" s="43"/>
      <c r="J35" s="94"/>
      <c r="K35" s="56"/>
      <c r="L35" s="25"/>
    </row>
    <row r="36" spans="3:12" ht="15" customHeight="1">
      <c r="C36" s="83" t="s">
        <v>30</v>
      </c>
      <c r="D36" s="2" t="s">
        <v>82</v>
      </c>
      <c r="E36" s="14">
        <v>1</v>
      </c>
      <c r="F36" s="62">
        <v>99</v>
      </c>
      <c r="G36" s="19">
        <v>1.13</v>
      </c>
      <c r="H36" s="5">
        <f>F36*G36</f>
        <v>111.86999999999999</v>
      </c>
      <c r="I36" s="43"/>
      <c r="J36" s="94"/>
      <c r="K36" s="56"/>
      <c r="L36" s="25"/>
    </row>
    <row r="37" spans="3:12" ht="15" customHeight="1" thickBot="1">
      <c r="C37" s="84" t="s">
        <v>30</v>
      </c>
      <c r="D37" s="76" t="s">
        <v>83</v>
      </c>
      <c r="E37" s="77">
        <v>2</v>
      </c>
      <c r="F37" s="78">
        <v>100</v>
      </c>
      <c r="G37" s="79">
        <v>1.13</v>
      </c>
      <c r="H37" s="80">
        <v>226</v>
      </c>
      <c r="I37" s="81"/>
      <c r="J37" s="95"/>
      <c r="K37" s="56"/>
      <c r="L37" s="25"/>
    </row>
    <row r="38" spans="3:12" ht="15" customHeight="1">
      <c r="C38" s="82" t="s">
        <v>37</v>
      </c>
      <c r="D38" s="68" t="s">
        <v>38</v>
      </c>
      <c r="E38" s="69">
        <v>1</v>
      </c>
      <c r="F38" s="70">
        <v>1092</v>
      </c>
      <c r="G38" s="71">
        <v>1.13</v>
      </c>
      <c r="H38" s="72">
        <f>F38*G38</f>
        <v>1233.9599999999998</v>
      </c>
      <c r="I38" s="73"/>
      <c r="J38" s="93">
        <f>H38+H39</f>
        <v>1365.9599999999998</v>
      </c>
      <c r="K38" s="56"/>
      <c r="L38" s="25"/>
    </row>
    <row r="39" spans="3:12" ht="15" customHeight="1" thickBot="1">
      <c r="C39" s="84" t="s">
        <v>37</v>
      </c>
      <c r="D39" s="76" t="s">
        <v>73</v>
      </c>
      <c r="E39" s="77">
        <v>5</v>
      </c>
      <c r="F39" s="78">
        <v>23.3</v>
      </c>
      <c r="G39" s="79">
        <v>1.13</v>
      </c>
      <c r="H39" s="80">
        <v>132</v>
      </c>
      <c r="I39" s="81"/>
      <c r="J39" s="95"/>
      <c r="K39" s="56"/>
      <c r="L39" s="25"/>
    </row>
    <row r="40" spans="3:12" ht="15" customHeight="1">
      <c r="C40" s="87" t="s">
        <v>42</v>
      </c>
      <c r="D40" s="68" t="s">
        <v>43</v>
      </c>
      <c r="E40" s="69">
        <v>1</v>
      </c>
      <c r="F40" s="70">
        <v>10</v>
      </c>
      <c r="G40" s="71">
        <v>1.13</v>
      </c>
      <c r="H40" s="72">
        <f aca="true" t="shared" si="0" ref="H40:H46">F40*G40</f>
        <v>11.299999999999999</v>
      </c>
      <c r="I40" s="73"/>
      <c r="J40" s="90">
        <f>H40+H41+H42+H43+H44+H45+H46+H47+H48+H49+H50+H51</f>
        <v>626.595</v>
      </c>
      <c r="K40" s="56"/>
      <c r="L40" s="25"/>
    </row>
    <row r="41" spans="3:12" ht="15" customHeight="1">
      <c r="C41" s="88" t="s">
        <v>42</v>
      </c>
      <c r="D41" s="2" t="s">
        <v>44</v>
      </c>
      <c r="E41" s="14">
        <v>1</v>
      </c>
      <c r="F41" s="62">
        <v>18.7</v>
      </c>
      <c r="G41" s="19">
        <v>1.13</v>
      </c>
      <c r="H41" s="5">
        <f t="shared" si="0"/>
        <v>21.130999999999997</v>
      </c>
      <c r="I41" s="43"/>
      <c r="J41" s="91"/>
      <c r="K41" s="56"/>
      <c r="L41" s="25"/>
    </row>
    <row r="42" spans="3:12" ht="15" customHeight="1">
      <c r="C42" s="88" t="s">
        <v>42</v>
      </c>
      <c r="D42" s="2" t="s">
        <v>45</v>
      </c>
      <c r="E42" s="14">
        <v>1</v>
      </c>
      <c r="F42" s="62">
        <v>19.4</v>
      </c>
      <c r="G42" s="19">
        <v>1.13</v>
      </c>
      <c r="H42" s="5">
        <f t="shared" si="0"/>
        <v>21.921999999999997</v>
      </c>
      <c r="I42" s="43"/>
      <c r="J42" s="91"/>
      <c r="K42" s="56"/>
      <c r="L42" s="25"/>
    </row>
    <row r="43" spans="3:12" ht="15" customHeight="1">
      <c r="C43" s="88" t="s">
        <v>42</v>
      </c>
      <c r="D43" s="2" t="s">
        <v>46</v>
      </c>
      <c r="E43" s="14">
        <v>1</v>
      </c>
      <c r="F43" s="62">
        <v>10</v>
      </c>
      <c r="G43" s="19">
        <v>1.13</v>
      </c>
      <c r="H43" s="5">
        <f t="shared" si="0"/>
        <v>11.299999999999999</v>
      </c>
      <c r="I43" s="43"/>
      <c r="J43" s="91"/>
      <c r="K43" s="56"/>
      <c r="L43" s="25"/>
    </row>
    <row r="44" spans="3:12" ht="15" customHeight="1">
      <c r="C44" s="88" t="s">
        <v>42</v>
      </c>
      <c r="D44" s="2" t="s">
        <v>47</v>
      </c>
      <c r="E44" s="14">
        <v>1</v>
      </c>
      <c r="F44" s="62">
        <v>7.7</v>
      </c>
      <c r="G44" s="19">
        <v>1.13</v>
      </c>
      <c r="H44" s="5">
        <f t="shared" si="0"/>
        <v>8.700999999999999</v>
      </c>
      <c r="I44" s="43"/>
      <c r="J44" s="91"/>
      <c r="K44" s="56"/>
      <c r="L44" s="25"/>
    </row>
    <row r="45" spans="3:12" ht="15" customHeight="1">
      <c r="C45" s="88" t="s">
        <v>42</v>
      </c>
      <c r="D45" s="2" t="s">
        <v>48</v>
      </c>
      <c r="E45" s="14">
        <v>10</v>
      </c>
      <c r="F45" s="62">
        <v>7.7</v>
      </c>
      <c r="G45" s="19">
        <v>1.13</v>
      </c>
      <c r="H45" s="5">
        <f t="shared" si="0"/>
        <v>8.700999999999999</v>
      </c>
      <c r="I45" s="43"/>
      <c r="J45" s="91"/>
      <c r="K45" s="56"/>
      <c r="L45" s="25"/>
    </row>
    <row r="46" spans="3:12" ht="15" customHeight="1">
      <c r="C46" s="88" t="s">
        <v>42</v>
      </c>
      <c r="D46" s="2" t="s">
        <v>49</v>
      </c>
      <c r="E46" s="14">
        <v>1</v>
      </c>
      <c r="F46" s="62">
        <v>20</v>
      </c>
      <c r="G46" s="19">
        <v>1.13</v>
      </c>
      <c r="H46" s="5">
        <f t="shared" si="0"/>
        <v>22.599999999999998</v>
      </c>
      <c r="I46" s="43"/>
      <c r="J46" s="91"/>
      <c r="K46" s="56"/>
      <c r="L46" s="25"/>
    </row>
    <row r="47" spans="3:12" ht="15" customHeight="1">
      <c r="C47" s="88" t="s">
        <v>42</v>
      </c>
      <c r="D47" s="2" t="s">
        <v>50</v>
      </c>
      <c r="E47" s="14">
        <v>20</v>
      </c>
      <c r="F47" s="62">
        <v>6.1</v>
      </c>
      <c r="G47" s="19">
        <v>1.13</v>
      </c>
      <c r="H47" s="5">
        <v>138</v>
      </c>
      <c r="I47" s="43"/>
      <c r="J47" s="91"/>
      <c r="K47" s="56"/>
      <c r="L47" s="25"/>
    </row>
    <row r="48" spans="3:12" ht="15" customHeight="1">
      <c r="C48" s="88" t="s">
        <v>42</v>
      </c>
      <c r="D48" s="2" t="s">
        <v>51</v>
      </c>
      <c r="E48" s="14">
        <v>10</v>
      </c>
      <c r="F48" s="62">
        <v>11.2</v>
      </c>
      <c r="G48" s="19">
        <v>1.13</v>
      </c>
      <c r="H48" s="5">
        <v>127</v>
      </c>
      <c r="I48" s="43"/>
      <c r="J48" s="91"/>
      <c r="K48" s="56"/>
      <c r="L48" s="25"/>
    </row>
    <row r="49" spans="3:12" ht="15" customHeight="1">
      <c r="C49" s="88" t="s">
        <v>42</v>
      </c>
      <c r="D49" s="2" t="s">
        <v>52</v>
      </c>
      <c r="E49" s="14">
        <v>3</v>
      </c>
      <c r="F49" s="62">
        <v>29.5</v>
      </c>
      <c r="G49" s="19">
        <v>1.13</v>
      </c>
      <c r="H49" s="5">
        <v>100</v>
      </c>
      <c r="I49" s="43"/>
      <c r="J49" s="91"/>
      <c r="K49" s="56"/>
      <c r="L49" s="25"/>
    </row>
    <row r="50" spans="3:12" ht="15" customHeight="1">
      <c r="C50" s="88" t="s">
        <v>42</v>
      </c>
      <c r="D50" s="2" t="s">
        <v>53</v>
      </c>
      <c r="E50" s="14">
        <v>1</v>
      </c>
      <c r="F50" s="62">
        <v>69</v>
      </c>
      <c r="G50" s="19">
        <v>1.13</v>
      </c>
      <c r="H50" s="5">
        <f>F50*G50</f>
        <v>77.97</v>
      </c>
      <c r="I50" s="43"/>
      <c r="J50" s="91"/>
      <c r="K50" s="56"/>
      <c r="L50" s="25"/>
    </row>
    <row r="51" spans="3:12" ht="15" customHeight="1" thickBot="1">
      <c r="C51" s="89" t="s">
        <v>42</v>
      </c>
      <c r="D51" s="76" t="s">
        <v>54</v>
      </c>
      <c r="E51" s="77">
        <v>1</v>
      </c>
      <c r="F51" s="78">
        <v>69</v>
      </c>
      <c r="G51" s="79">
        <v>1.13</v>
      </c>
      <c r="H51" s="80">
        <f>F51*G51</f>
        <v>77.97</v>
      </c>
      <c r="I51" s="81"/>
      <c r="J51" s="92"/>
      <c r="K51" s="56"/>
      <c r="L51" s="25"/>
    </row>
    <row r="52" spans="3:12" ht="15" customHeight="1">
      <c r="C52" s="82" t="s">
        <v>55</v>
      </c>
      <c r="D52" s="68" t="s">
        <v>56</v>
      </c>
      <c r="E52" s="69">
        <v>1</v>
      </c>
      <c r="F52" s="70">
        <v>198</v>
      </c>
      <c r="G52" s="71">
        <v>1.13</v>
      </c>
      <c r="H52" s="72">
        <f aca="true" t="shared" si="1" ref="H52:H60">F52*G52</f>
        <v>223.73999999999998</v>
      </c>
      <c r="I52" s="73"/>
      <c r="J52" s="93">
        <f>H52+H53+H54+H55+H56+H57+H58+H59+H60+H61+H62</f>
        <v>3425.0499999999997</v>
      </c>
      <c r="K52" s="56"/>
      <c r="L52" s="25"/>
    </row>
    <row r="53" spans="3:12" ht="15" customHeight="1">
      <c r="C53" s="83" t="s">
        <v>55</v>
      </c>
      <c r="D53" s="2" t="s">
        <v>57</v>
      </c>
      <c r="E53" s="14">
        <v>1</v>
      </c>
      <c r="F53" s="62">
        <v>199</v>
      </c>
      <c r="G53" s="19">
        <v>1.13</v>
      </c>
      <c r="H53" s="5">
        <f t="shared" si="1"/>
        <v>224.86999999999998</v>
      </c>
      <c r="I53" s="43"/>
      <c r="J53" s="94"/>
      <c r="K53" s="56"/>
      <c r="L53" s="25"/>
    </row>
    <row r="54" spans="3:12" ht="15" customHeight="1">
      <c r="C54" s="83" t="s">
        <v>55</v>
      </c>
      <c r="D54" s="2" t="s">
        <v>58</v>
      </c>
      <c r="E54" s="14">
        <v>1</v>
      </c>
      <c r="F54" s="62">
        <v>317</v>
      </c>
      <c r="G54" s="19">
        <v>1.13</v>
      </c>
      <c r="H54" s="5">
        <f t="shared" si="1"/>
        <v>358.21</v>
      </c>
      <c r="I54" s="43"/>
      <c r="J54" s="94"/>
      <c r="K54" s="56"/>
      <c r="L54" s="54"/>
    </row>
    <row r="55" spans="3:12" ht="15" customHeight="1">
      <c r="C55" s="83" t="s">
        <v>55</v>
      </c>
      <c r="D55" s="2" t="s">
        <v>59</v>
      </c>
      <c r="E55" s="14">
        <v>1</v>
      </c>
      <c r="F55" s="62">
        <v>285</v>
      </c>
      <c r="G55" s="19">
        <v>1.13</v>
      </c>
      <c r="H55" s="5">
        <f t="shared" si="1"/>
        <v>322.04999999999995</v>
      </c>
      <c r="I55" s="43"/>
      <c r="J55" s="94"/>
      <c r="K55" s="57"/>
      <c r="L55" s="25"/>
    </row>
    <row r="56" spans="3:12" ht="15" customHeight="1">
      <c r="C56" s="83" t="s">
        <v>55</v>
      </c>
      <c r="D56" s="2" t="s">
        <v>60</v>
      </c>
      <c r="E56" s="14">
        <v>1</v>
      </c>
      <c r="F56" s="62">
        <v>346</v>
      </c>
      <c r="G56" s="19">
        <v>1.13</v>
      </c>
      <c r="H56" s="5">
        <f t="shared" si="1"/>
        <v>390.97999999999996</v>
      </c>
      <c r="I56" s="43"/>
      <c r="J56" s="94"/>
      <c r="K56" s="56"/>
      <c r="L56" s="25"/>
    </row>
    <row r="57" spans="3:12" ht="15" customHeight="1">
      <c r="C57" s="83" t="s">
        <v>55</v>
      </c>
      <c r="D57" s="2" t="s">
        <v>61</v>
      </c>
      <c r="E57" s="14">
        <v>1</v>
      </c>
      <c r="F57" s="62">
        <v>245</v>
      </c>
      <c r="G57" s="19">
        <v>1.13</v>
      </c>
      <c r="H57" s="5">
        <f t="shared" si="1"/>
        <v>276.84999999999997</v>
      </c>
      <c r="I57" s="43"/>
      <c r="J57" s="94"/>
      <c r="K57" s="56"/>
      <c r="L57" s="25"/>
    </row>
    <row r="58" spans="3:12" ht="15" customHeight="1">
      <c r="C58" s="83" t="s">
        <v>55</v>
      </c>
      <c r="D58" s="2" t="s">
        <v>62</v>
      </c>
      <c r="E58" s="14">
        <v>1</v>
      </c>
      <c r="F58" s="62">
        <v>346</v>
      </c>
      <c r="G58" s="19">
        <v>1.13</v>
      </c>
      <c r="H58" s="5">
        <f t="shared" si="1"/>
        <v>390.97999999999996</v>
      </c>
      <c r="I58" s="43"/>
      <c r="J58" s="94"/>
      <c r="K58" s="56"/>
      <c r="L58" s="25"/>
    </row>
    <row r="59" spans="3:12" ht="15" customHeight="1">
      <c r="C59" s="83" t="s">
        <v>55</v>
      </c>
      <c r="D59" s="2" t="s">
        <v>63</v>
      </c>
      <c r="E59" s="14">
        <v>1</v>
      </c>
      <c r="F59" s="62">
        <v>404</v>
      </c>
      <c r="G59" s="19">
        <v>1.13</v>
      </c>
      <c r="H59" s="5">
        <f t="shared" si="1"/>
        <v>456.52</v>
      </c>
      <c r="I59" s="43"/>
      <c r="J59" s="94"/>
      <c r="K59" s="56"/>
      <c r="L59" s="25"/>
    </row>
    <row r="60" spans="3:12" ht="15" customHeight="1">
      <c r="C60" s="83" t="s">
        <v>55</v>
      </c>
      <c r="D60" s="2" t="s">
        <v>64</v>
      </c>
      <c r="E60" s="14">
        <v>1</v>
      </c>
      <c r="F60" s="62">
        <v>245</v>
      </c>
      <c r="G60" s="19">
        <v>1.13</v>
      </c>
      <c r="H60" s="5">
        <f t="shared" si="1"/>
        <v>276.84999999999997</v>
      </c>
      <c r="I60" s="43"/>
      <c r="J60" s="94"/>
      <c r="K60" s="56"/>
      <c r="L60" s="25"/>
    </row>
    <row r="61" spans="3:12" ht="15" customHeight="1">
      <c r="C61" s="83" t="s">
        <v>55</v>
      </c>
      <c r="D61" s="2" t="s">
        <v>65</v>
      </c>
      <c r="E61" s="14">
        <v>4</v>
      </c>
      <c r="F61" s="62">
        <v>63</v>
      </c>
      <c r="G61" s="19">
        <v>1.13</v>
      </c>
      <c r="H61" s="5">
        <v>285</v>
      </c>
      <c r="I61" s="43"/>
      <c r="J61" s="94"/>
      <c r="K61" s="56"/>
      <c r="L61" s="25"/>
    </row>
    <row r="62" spans="3:12" ht="15" customHeight="1" thickBot="1">
      <c r="C62" s="84" t="s">
        <v>55</v>
      </c>
      <c r="D62" s="76" t="s">
        <v>66</v>
      </c>
      <c r="E62" s="77">
        <v>2</v>
      </c>
      <c r="F62" s="78">
        <v>95</v>
      </c>
      <c r="G62" s="79">
        <v>1.13</v>
      </c>
      <c r="H62" s="80">
        <v>219</v>
      </c>
      <c r="I62" s="81">
        <v>4</v>
      </c>
      <c r="J62" s="95"/>
      <c r="K62" s="58"/>
      <c r="L62" s="25"/>
    </row>
    <row r="63" spans="3:12" ht="15" customHeight="1">
      <c r="C63" s="82" t="s">
        <v>69</v>
      </c>
      <c r="D63" s="68" t="s">
        <v>70</v>
      </c>
      <c r="E63" s="69">
        <v>1</v>
      </c>
      <c r="F63" s="70">
        <v>49</v>
      </c>
      <c r="G63" s="71">
        <v>1.13</v>
      </c>
      <c r="H63" s="72">
        <f>F63*G63</f>
        <v>55.37</v>
      </c>
      <c r="I63" s="73"/>
      <c r="J63" s="90">
        <f>H63+H64+H65+H66+H67</f>
        <v>912.72</v>
      </c>
      <c r="K63" s="58"/>
      <c r="L63" s="25"/>
    </row>
    <row r="64" spans="3:12" ht="15" customHeight="1">
      <c r="C64" s="88" t="s">
        <v>69</v>
      </c>
      <c r="D64" s="2" t="s">
        <v>71</v>
      </c>
      <c r="E64" s="14">
        <v>1</v>
      </c>
      <c r="F64" s="62">
        <v>247</v>
      </c>
      <c r="G64" s="19">
        <v>1.13</v>
      </c>
      <c r="H64" s="5">
        <v>287</v>
      </c>
      <c r="I64" s="43">
        <v>8</v>
      </c>
      <c r="J64" s="91"/>
      <c r="K64" s="58"/>
      <c r="L64" s="25"/>
    </row>
    <row r="65" spans="3:12" ht="15" customHeight="1">
      <c r="C65" s="88" t="s">
        <v>69</v>
      </c>
      <c r="D65" s="2" t="s">
        <v>72</v>
      </c>
      <c r="E65" s="14">
        <v>3</v>
      </c>
      <c r="F65" s="62">
        <v>119</v>
      </c>
      <c r="G65" s="19">
        <v>1.13</v>
      </c>
      <c r="H65" s="5">
        <v>403</v>
      </c>
      <c r="I65" s="43"/>
      <c r="J65" s="91"/>
      <c r="K65" s="58"/>
      <c r="L65" s="25"/>
    </row>
    <row r="66" spans="3:12" ht="15" customHeight="1">
      <c r="C66" s="88" t="s">
        <v>69</v>
      </c>
      <c r="D66" s="2" t="s">
        <v>75</v>
      </c>
      <c r="E66" s="14">
        <v>1</v>
      </c>
      <c r="F66" s="62">
        <v>53</v>
      </c>
      <c r="G66" s="19">
        <v>1.13</v>
      </c>
      <c r="H66" s="5">
        <v>60</v>
      </c>
      <c r="I66" s="43"/>
      <c r="J66" s="91"/>
      <c r="K66" s="58"/>
      <c r="L66" s="25"/>
    </row>
    <row r="67" spans="3:12" ht="15" customHeight="1" thickBot="1">
      <c r="C67" s="89" t="s">
        <v>69</v>
      </c>
      <c r="D67" s="76" t="s">
        <v>76</v>
      </c>
      <c r="E67" s="77">
        <v>1</v>
      </c>
      <c r="F67" s="78">
        <v>95</v>
      </c>
      <c r="G67" s="79">
        <v>1.13</v>
      </c>
      <c r="H67" s="80">
        <f>F67*G67</f>
        <v>107.35</v>
      </c>
      <c r="I67" s="81"/>
      <c r="J67" s="92"/>
      <c r="K67" s="59"/>
      <c r="L67" s="25"/>
    </row>
    <row r="68" spans="3:12" ht="15" customHeight="1">
      <c r="C68" s="45"/>
      <c r="D68" s="42"/>
      <c r="E68" s="38"/>
      <c r="F68" s="39"/>
      <c r="G68" s="40"/>
      <c r="H68" s="41"/>
      <c r="I68" s="66"/>
      <c r="J68" s="65"/>
      <c r="K68" s="58"/>
      <c r="L68" s="25"/>
    </row>
    <row r="69" spans="3:12" ht="15" customHeight="1">
      <c r="C69" s="24"/>
      <c r="D69" s="2"/>
      <c r="E69" s="14"/>
      <c r="F69" s="62"/>
      <c r="G69" s="19"/>
      <c r="H69" s="5"/>
      <c r="I69" s="43"/>
      <c r="J69" s="53"/>
      <c r="K69" s="56"/>
      <c r="L69" s="25"/>
    </row>
    <row r="70" spans="3:12" ht="15" customHeight="1">
      <c r="C70" s="24"/>
      <c r="D70" s="2"/>
      <c r="E70" s="14"/>
      <c r="F70" s="62"/>
      <c r="G70" s="19"/>
      <c r="H70" s="5"/>
      <c r="I70" s="43"/>
      <c r="J70" s="53"/>
      <c r="K70" s="56"/>
      <c r="L70" s="25"/>
    </row>
    <row r="71" spans="3:12" ht="15" customHeight="1">
      <c r="C71" s="24"/>
      <c r="D71" s="2"/>
      <c r="E71" s="14"/>
      <c r="F71" s="62"/>
      <c r="G71" s="19"/>
      <c r="H71" s="5"/>
      <c r="I71" s="43"/>
      <c r="J71" s="53"/>
      <c r="K71" s="56"/>
      <c r="L71" s="25"/>
    </row>
    <row r="72" spans="3:12" ht="15" customHeight="1">
      <c r="C72" s="24"/>
      <c r="D72" s="2"/>
      <c r="E72" s="14"/>
      <c r="F72" s="62"/>
      <c r="G72" s="19"/>
      <c r="H72" s="5"/>
      <c r="I72" s="43"/>
      <c r="J72" s="53"/>
      <c r="K72" s="56"/>
      <c r="L72" s="25"/>
    </row>
    <row r="73" spans="3:12" ht="15" customHeight="1">
      <c r="C73" s="24"/>
      <c r="D73" s="2"/>
      <c r="E73" s="14"/>
      <c r="F73" s="62"/>
      <c r="G73" s="19"/>
      <c r="H73" s="5"/>
      <c r="I73" s="43"/>
      <c r="J73" s="53"/>
      <c r="K73" s="56"/>
      <c r="L73" s="25"/>
    </row>
    <row r="74" spans="3:12" ht="15" customHeight="1">
      <c r="C74" s="24"/>
      <c r="D74" s="2"/>
      <c r="E74" s="14"/>
      <c r="F74" s="62"/>
      <c r="G74" s="19"/>
      <c r="H74" s="5"/>
      <c r="I74" s="43"/>
      <c r="J74" s="53"/>
      <c r="K74" s="56"/>
      <c r="L74" s="25"/>
    </row>
    <row r="75" spans="3:12" ht="15" customHeight="1">
      <c r="C75" s="24"/>
      <c r="D75" s="2"/>
      <c r="E75" s="14"/>
      <c r="F75" s="62"/>
      <c r="G75" s="19"/>
      <c r="H75" s="5"/>
      <c r="I75" s="43"/>
      <c r="J75" s="53"/>
      <c r="K75" s="56"/>
      <c r="L75" s="25"/>
    </row>
    <row r="76" spans="3:12" ht="15" customHeight="1">
      <c r="C76" s="24"/>
      <c r="D76" s="2"/>
      <c r="E76" s="14"/>
      <c r="F76" s="62"/>
      <c r="G76" s="19"/>
      <c r="H76" s="5"/>
      <c r="I76" s="43"/>
      <c r="J76" s="53"/>
      <c r="K76" s="56"/>
      <c r="L76" s="25"/>
    </row>
    <row r="77" spans="3:12" ht="15" customHeight="1">
      <c r="C77" s="24"/>
      <c r="D77" s="2"/>
      <c r="E77" s="14"/>
      <c r="F77" s="62"/>
      <c r="G77" s="19"/>
      <c r="H77" s="5"/>
      <c r="I77" s="43"/>
      <c r="J77" s="53"/>
      <c r="K77" s="56"/>
      <c r="L77" s="25"/>
    </row>
    <row r="78" spans="3:12" ht="15" customHeight="1">
      <c r="C78" s="24"/>
      <c r="D78" s="2"/>
      <c r="E78" s="14"/>
      <c r="F78" s="62"/>
      <c r="G78" s="19"/>
      <c r="H78" s="5"/>
      <c r="I78" s="43"/>
      <c r="J78" s="53"/>
      <c r="K78" s="56"/>
      <c r="L78" s="25"/>
    </row>
    <row r="79" spans="3:12" ht="15" customHeight="1">
      <c r="C79" s="24"/>
      <c r="D79" s="2"/>
      <c r="E79" s="14"/>
      <c r="F79" s="62"/>
      <c r="G79" s="19"/>
      <c r="H79" s="5"/>
      <c r="I79" s="43"/>
      <c r="J79" s="53"/>
      <c r="K79" s="56"/>
      <c r="L79" s="25"/>
    </row>
    <row r="80" spans="3:12" ht="15" customHeight="1">
      <c r="C80" s="24"/>
      <c r="D80" s="2"/>
      <c r="E80" s="14"/>
      <c r="F80" s="62"/>
      <c r="G80" s="19"/>
      <c r="H80" s="5"/>
      <c r="I80" s="43"/>
      <c r="J80" s="53"/>
      <c r="K80" s="56"/>
      <c r="L80" s="25"/>
    </row>
    <row r="81" spans="3:12" ht="15" customHeight="1">
      <c r="C81" s="24"/>
      <c r="D81" s="2"/>
      <c r="E81" s="14"/>
      <c r="F81" s="62"/>
      <c r="G81" s="19"/>
      <c r="H81" s="5"/>
      <c r="I81" s="43"/>
      <c r="J81" s="53"/>
      <c r="K81" s="56"/>
      <c r="L81" s="25"/>
    </row>
    <row r="82" spans="3:12" ht="15" customHeight="1">
      <c r="C82" s="24"/>
      <c r="D82" s="2"/>
      <c r="E82" s="14"/>
      <c r="F82" s="62"/>
      <c r="G82" s="19"/>
      <c r="H82" s="5"/>
      <c r="I82" s="43"/>
      <c r="J82" s="53"/>
      <c r="K82" s="56"/>
      <c r="L82" s="25"/>
    </row>
    <row r="83" spans="3:12" ht="15" customHeight="1">
      <c r="C83" s="26"/>
      <c r="D83" s="2"/>
      <c r="E83" s="14"/>
      <c r="F83" s="62"/>
      <c r="G83" s="19"/>
      <c r="H83" s="5"/>
      <c r="I83" s="43"/>
      <c r="J83" s="53"/>
      <c r="K83" s="56"/>
      <c r="L83" s="25"/>
    </row>
    <row r="84" spans="3:12" ht="15" customHeight="1">
      <c r="C84" s="26"/>
      <c r="D84" s="2"/>
      <c r="E84" s="14"/>
      <c r="F84" s="62"/>
      <c r="G84" s="19"/>
      <c r="H84" s="5"/>
      <c r="I84" s="43"/>
      <c r="J84" s="53"/>
      <c r="K84" s="56"/>
      <c r="L84" s="25"/>
    </row>
    <row r="85" spans="3:12" ht="15" customHeight="1">
      <c r="C85" s="26"/>
      <c r="D85" s="2"/>
      <c r="E85" s="14"/>
      <c r="F85" s="62"/>
      <c r="G85" s="19"/>
      <c r="H85" s="5"/>
      <c r="I85" s="43"/>
      <c r="J85" s="53"/>
      <c r="K85" s="56"/>
      <c r="L85" s="25"/>
    </row>
    <row r="86" spans="3:12" ht="15" customHeight="1">
      <c r="C86" s="26"/>
      <c r="D86" s="2"/>
      <c r="E86" s="14"/>
      <c r="F86" s="62"/>
      <c r="G86" s="19"/>
      <c r="H86" s="5"/>
      <c r="I86" s="43"/>
      <c r="J86" s="53"/>
      <c r="K86" s="56"/>
      <c r="L86" s="25"/>
    </row>
    <row r="87" spans="3:12" ht="15" customHeight="1">
      <c r="C87" s="26"/>
      <c r="D87" s="2"/>
      <c r="E87" s="14"/>
      <c r="F87" s="62"/>
      <c r="G87" s="19"/>
      <c r="H87" s="5"/>
      <c r="I87" s="43"/>
      <c r="J87" s="53"/>
      <c r="K87" s="58"/>
      <c r="L87" s="25"/>
    </row>
    <row r="88" spans="3:12" ht="15" customHeight="1">
      <c r="C88" s="26"/>
      <c r="D88" s="2"/>
      <c r="E88" s="14"/>
      <c r="F88" s="62"/>
      <c r="G88" s="19"/>
      <c r="H88" s="5"/>
      <c r="I88" s="43"/>
      <c r="J88" s="53"/>
      <c r="K88" s="58"/>
      <c r="L88" s="25"/>
    </row>
    <row r="89" spans="3:12" ht="15" customHeight="1">
      <c r="C89" s="26"/>
      <c r="D89" s="2"/>
      <c r="E89" s="14"/>
      <c r="F89" s="62"/>
      <c r="G89" s="19"/>
      <c r="H89" s="5"/>
      <c r="I89" s="55"/>
      <c r="J89" s="53"/>
      <c r="K89" s="58"/>
      <c r="L89" s="25"/>
    </row>
    <row r="90" spans="3:12" ht="15" customHeight="1">
      <c r="C90" s="26"/>
      <c r="D90" s="2"/>
      <c r="E90" s="14"/>
      <c r="F90" s="62"/>
      <c r="G90" s="19"/>
      <c r="H90" s="5"/>
      <c r="I90" s="55"/>
      <c r="J90" s="53"/>
      <c r="K90" s="56"/>
      <c r="L90" s="25"/>
    </row>
    <row r="91" spans="3:12" ht="15" customHeight="1">
      <c r="C91" s="26"/>
      <c r="D91" s="2"/>
      <c r="E91" s="14"/>
      <c r="F91" s="62"/>
      <c r="G91" s="19"/>
      <c r="H91" s="5"/>
      <c r="I91" s="43"/>
      <c r="J91" s="53"/>
      <c r="K91" s="56"/>
      <c r="L91" s="25"/>
    </row>
    <row r="92" spans="3:12" ht="15" customHeight="1">
      <c r="C92" s="26"/>
      <c r="D92" s="2"/>
      <c r="E92" s="14"/>
      <c r="F92" s="62"/>
      <c r="G92" s="19"/>
      <c r="H92" s="5"/>
      <c r="I92" s="43"/>
      <c r="J92" s="53"/>
      <c r="K92" s="56"/>
      <c r="L92" s="25"/>
    </row>
    <row r="93" spans="3:12" ht="15" customHeight="1">
      <c r="C93" s="26"/>
      <c r="D93" s="2"/>
      <c r="E93" s="14"/>
      <c r="F93" s="62"/>
      <c r="G93" s="19"/>
      <c r="H93" s="5"/>
      <c r="I93" s="43"/>
      <c r="J93" s="53"/>
      <c r="K93" s="56"/>
      <c r="L93" s="25"/>
    </row>
    <row r="94" spans="3:12" ht="15" customHeight="1">
      <c r="C94" s="26"/>
      <c r="D94" s="2"/>
      <c r="E94" s="14"/>
      <c r="F94" s="62"/>
      <c r="G94" s="19"/>
      <c r="H94" s="5"/>
      <c r="I94" s="43"/>
      <c r="J94" s="53"/>
      <c r="K94" s="56"/>
      <c r="L94" s="25"/>
    </row>
    <row r="95" spans="3:12" ht="15" customHeight="1">
      <c r="C95" s="26"/>
      <c r="D95" s="2"/>
      <c r="E95" s="14"/>
      <c r="F95" s="62"/>
      <c r="G95" s="19"/>
      <c r="H95" s="5"/>
      <c r="I95" s="43"/>
      <c r="J95" s="53"/>
      <c r="K95" s="56"/>
      <c r="L95" s="25"/>
    </row>
    <row r="96" spans="3:12" ht="15" customHeight="1">
      <c r="C96" s="26"/>
      <c r="D96" s="2"/>
      <c r="E96" s="14"/>
      <c r="F96" s="62"/>
      <c r="G96" s="19"/>
      <c r="H96" s="5"/>
      <c r="I96" s="43"/>
      <c r="J96" s="53"/>
      <c r="K96" s="56"/>
      <c r="L96" s="25"/>
    </row>
    <row r="97" spans="3:12" ht="15" customHeight="1">
      <c r="C97" s="26"/>
      <c r="D97" s="2"/>
      <c r="E97" s="14"/>
      <c r="F97" s="62"/>
      <c r="G97" s="19"/>
      <c r="H97" s="5"/>
      <c r="I97" s="43"/>
      <c r="J97" s="53"/>
      <c r="K97" s="56"/>
      <c r="L97" s="25"/>
    </row>
    <row r="98" spans="3:12" ht="15" customHeight="1">
      <c r="C98" s="26"/>
      <c r="D98" s="2"/>
      <c r="E98" s="14"/>
      <c r="F98" s="62"/>
      <c r="G98" s="19"/>
      <c r="H98" s="5"/>
      <c r="I98" s="43"/>
      <c r="J98" s="53"/>
      <c r="K98" s="56"/>
      <c r="L98" s="25"/>
    </row>
    <row r="99" spans="3:12" ht="15" customHeight="1">
      <c r="C99" s="26"/>
      <c r="D99" s="2"/>
      <c r="E99" s="14"/>
      <c r="F99" s="62"/>
      <c r="G99" s="19"/>
      <c r="H99" s="5"/>
      <c r="I99" s="43"/>
      <c r="J99" s="53"/>
      <c r="K99" s="56"/>
      <c r="L99" s="25"/>
    </row>
    <row r="100" spans="3:11" ht="15" customHeight="1">
      <c r="C100" s="26"/>
      <c r="D100" s="2"/>
      <c r="E100" s="14"/>
      <c r="F100" s="62"/>
      <c r="G100" s="19"/>
      <c r="H100" s="5"/>
      <c r="I100" s="43"/>
      <c r="J100" s="53"/>
      <c r="K100" s="4"/>
    </row>
    <row r="101" spans="3:11" ht="15" customHeight="1">
      <c r="C101" s="26"/>
      <c r="D101" s="2"/>
      <c r="E101" s="14"/>
      <c r="F101" s="62"/>
      <c r="G101" s="19"/>
      <c r="H101" s="5"/>
      <c r="I101" s="43"/>
      <c r="J101" s="53"/>
      <c r="K101" s="4"/>
    </row>
    <row r="102" spans="3:11" ht="15" customHeight="1">
      <c r="C102" s="26"/>
      <c r="D102" s="2"/>
      <c r="E102" s="14"/>
      <c r="F102" s="62"/>
      <c r="G102" s="19"/>
      <c r="H102" s="5"/>
      <c r="I102" s="43"/>
      <c r="J102" s="53"/>
      <c r="K102" s="4"/>
    </row>
    <row r="103" spans="3:11" ht="15" customHeight="1">
      <c r="C103" s="26"/>
      <c r="D103" s="2"/>
      <c r="E103" s="14"/>
      <c r="F103" s="62"/>
      <c r="G103" s="19"/>
      <c r="H103" s="5"/>
      <c r="I103" s="43"/>
      <c r="J103" s="53"/>
      <c r="K103" s="4"/>
    </row>
    <row r="104" spans="3:11" ht="15" customHeight="1">
      <c r="C104" s="26"/>
      <c r="D104" s="2"/>
      <c r="E104" s="14"/>
      <c r="F104" s="62"/>
      <c r="G104" s="19"/>
      <c r="H104" s="5"/>
      <c r="I104" s="43"/>
      <c r="J104" s="53"/>
      <c r="K104" s="4"/>
    </row>
    <row r="105" spans="3:11" ht="15" customHeight="1">
      <c r="C105" s="26"/>
      <c r="D105" s="2"/>
      <c r="E105" s="14"/>
      <c r="F105" s="62"/>
      <c r="G105" s="19"/>
      <c r="H105" s="5"/>
      <c r="I105" s="43"/>
      <c r="J105" s="53"/>
      <c r="K105" s="4"/>
    </row>
    <row r="106" spans="3:11" ht="15" customHeight="1">
      <c r="C106" s="26"/>
      <c r="D106" s="2"/>
      <c r="E106" s="14"/>
      <c r="F106" s="62"/>
      <c r="G106" s="19"/>
      <c r="H106" s="5"/>
      <c r="I106" s="30"/>
      <c r="J106" s="53"/>
      <c r="K106" s="4"/>
    </row>
    <row r="107" spans="3:11" ht="15" customHeight="1">
      <c r="C107" s="26"/>
      <c r="D107" s="2"/>
      <c r="E107" s="14"/>
      <c r="F107" s="62"/>
      <c r="G107" s="19"/>
      <c r="H107" s="5"/>
      <c r="I107" s="55"/>
      <c r="J107" s="53"/>
      <c r="K107" s="4"/>
    </row>
    <row r="108" spans="3:11" ht="15" customHeight="1">
      <c r="C108" s="26"/>
      <c r="D108" s="2"/>
      <c r="E108" s="14"/>
      <c r="F108" s="62"/>
      <c r="G108" s="19"/>
      <c r="H108" s="5"/>
      <c r="I108" s="55"/>
      <c r="J108" s="53"/>
      <c r="K108" s="4"/>
    </row>
    <row r="109" spans="3:11" ht="15" customHeight="1">
      <c r="C109" s="26"/>
      <c r="D109" s="2"/>
      <c r="E109" s="14"/>
      <c r="F109" s="62"/>
      <c r="G109" s="19"/>
      <c r="H109" s="5"/>
      <c r="I109" s="50"/>
      <c r="J109" s="53"/>
      <c r="K109" s="4"/>
    </row>
    <row r="110" spans="3:11" ht="15" customHeight="1">
      <c r="C110" s="26"/>
      <c r="D110" s="2"/>
      <c r="E110" s="14"/>
      <c r="F110" s="62"/>
      <c r="G110" s="19"/>
      <c r="H110" s="5"/>
      <c r="I110" s="50"/>
      <c r="J110" s="53"/>
      <c r="K110" s="4"/>
    </row>
    <row r="111" spans="3:11" ht="15" customHeight="1">
      <c r="C111" s="26"/>
      <c r="D111" s="2"/>
      <c r="E111" s="14"/>
      <c r="F111" s="62"/>
      <c r="G111" s="19"/>
      <c r="H111" s="5"/>
      <c r="I111" s="50"/>
      <c r="J111" s="53"/>
      <c r="K111" s="4"/>
    </row>
    <row r="112" spans="3:11" ht="15" customHeight="1">
      <c r="C112" s="26"/>
      <c r="D112" s="2"/>
      <c r="E112" s="14"/>
      <c r="F112" s="62"/>
      <c r="G112" s="19"/>
      <c r="H112" s="5"/>
      <c r="I112" s="30"/>
      <c r="J112" s="53"/>
      <c r="K112" s="4"/>
    </row>
    <row r="113" spans="3:11" ht="15" customHeight="1">
      <c r="C113" s="26"/>
      <c r="D113" s="2"/>
      <c r="E113" s="14"/>
      <c r="F113" s="62"/>
      <c r="G113" s="19"/>
      <c r="H113" s="5"/>
      <c r="I113" s="30"/>
      <c r="J113" s="53"/>
      <c r="K113" s="4"/>
    </row>
    <row r="114" spans="3:11" ht="15" customHeight="1">
      <c r="C114" s="26"/>
      <c r="D114" s="2"/>
      <c r="E114" s="14"/>
      <c r="F114" s="62"/>
      <c r="G114" s="19"/>
      <c r="H114" s="5"/>
      <c r="I114" s="30"/>
      <c r="J114" s="53"/>
      <c r="K114" s="4"/>
    </row>
    <row r="115" spans="3:11" ht="15" customHeight="1">
      <c r="C115" s="26"/>
      <c r="D115" s="2"/>
      <c r="E115" s="14"/>
      <c r="F115" s="62"/>
      <c r="G115" s="19"/>
      <c r="H115" s="5"/>
      <c r="I115" s="30"/>
      <c r="J115" s="53"/>
      <c r="K115" s="4"/>
    </row>
    <row r="116" spans="3:11" ht="15" customHeight="1">
      <c r="C116" s="26"/>
      <c r="D116" s="2"/>
      <c r="E116" s="14"/>
      <c r="F116" s="62"/>
      <c r="G116" s="19"/>
      <c r="H116" s="5"/>
      <c r="I116" s="30"/>
      <c r="J116" s="53"/>
      <c r="K116" s="4"/>
    </row>
    <row r="117" spans="3:11" ht="15" customHeight="1">
      <c r="C117" s="26"/>
      <c r="D117" s="2"/>
      <c r="E117" s="14"/>
      <c r="F117" s="62"/>
      <c r="G117" s="19"/>
      <c r="H117" s="5"/>
      <c r="I117" s="30"/>
      <c r="J117" s="53"/>
      <c r="K117" s="4"/>
    </row>
    <row r="118" spans="3:11" ht="15" customHeight="1">
      <c r="C118" s="26"/>
      <c r="D118" s="2"/>
      <c r="E118" s="14"/>
      <c r="F118" s="62"/>
      <c r="G118" s="19"/>
      <c r="H118" s="5"/>
      <c r="I118" s="30"/>
      <c r="J118" s="53"/>
      <c r="K118" s="4"/>
    </row>
    <row r="119" spans="3:11" ht="15" customHeight="1">
      <c r="C119" s="26"/>
      <c r="D119" s="2"/>
      <c r="E119" s="14"/>
      <c r="F119" s="62"/>
      <c r="G119" s="19"/>
      <c r="H119" s="5"/>
      <c r="I119" s="30"/>
      <c r="J119" s="53"/>
      <c r="K119" s="4"/>
    </row>
    <row r="120" spans="3:11" ht="15" customHeight="1">
      <c r="C120" s="26"/>
      <c r="D120" s="1"/>
      <c r="E120" s="14"/>
      <c r="F120" s="62"/>
      <c r="G120" s="19"/>
      <c r="H120" s="5"/>
      <c r="I120" s="30"/>
      <c r="J120" s="53"/>
      <c r="K120" s="4"/>
    </row>
    <row r="121" spans="3:11" ht="15" customHeight="1">
      <c r="C121" s="26"/>
      <c r="D121" s="2"/>
      <c r="E121" s="14"/>
      <c r="F121" s="62"/>
      <c r="G121" s="19"/>
      <c r="H121" s="5"/>
      <c r="I121" s="30"/>
      <c r="J121" s="53"/>
      <c r="K121" s="4"/>
    </row>
    <row r="122" spans="3:11" ht="15" customHeight="1">
      <c r="C122" s="26"/>
      <c r="D122" s="1"/>
      <c r="E122" s="14"/>
      <c r="F122" s="62"/>
      <c r="G122" s="19"/>
      <c r="H122" s="5"/>
      <c r="I122" s="30"/>
      <c r="J122" s="53"/>
      <c r="K122" s="4"/>
    </row>
    <row r="123" spans="3:11" ht="15" customHeight="1">
      <c r="C123" s="26"/>
      <c r="D123" s="1"/>
      <c r="E123" s="14"/>
      <c r="F123" s="62"/>
      <c r="G123" s="19"/>
      <c r="H123" s="5"/>
      <c r="I123" s="30"/>
      <c r="J123" s="53"/>
      <c r="K123" s="4"/>
    </row>
    <row r="124" spans="3:11" ht="15" customHeight="1">
      <c r="C124" s="26"/>
      <c r="D124" s="1"/>
      <c r="E124" s="14"/>
      <c r="F124" s="62"/>
      <c r="G124" s="19"/>
      <c r="H124" s="5"/>
      <c r="I124" s="30"/>
      <c r="J124" s="53"/>
      <c r="K124" s="4"/>
    </row>
    <row r="125" spans="3:11" ht="15" customHeight="1">
      <c r="C125" s="26"/>
      <c r="D125" s="1"/>
      <c r="E125" s="14"/>
      <c r="F125" s="62"/>
      <c r="G125" s="19"/>
      <c r="H125" s="5"/>
      <c r="I125" s="30"/>
      <c r="J125" s="53"/>
      <c r="K125" s="4"/>
    </row>
    <row r="126" spans="3:11" ht="15" customHeight="1">
      <c r="C126" s="26"/>
      <c r="D126" s="1"/>
      <c r="E126" s="14"/>
      <c r="F126" s="62"/>
      <c r="G126" s="19"/>
      <c r="H126" s="5"/>
      <c r="I126" s="30"/>
      <c r="J126" s="53"/>
      <c r="K126" s="4"/>
    </row>
    <row r="127" spans="3:11" ht="15" customHeight="1">
      <c r="C127" s="26"/>
      <c r="D127" s="1"/>
      <c r="E127" s="14"/>
      <c r="F127" s="62"/>
      <c r="G127" s="19"/>
      <c r="H127" s="5"/>
      <c r="I127" s="30"/>
      <c r="J127" s="53"/>
      <c r="K127" s="4"/>
    </row>
    <row r="128" spans="3:11" ht="15" customHeight="1">
      <c r="C128" s="26"/>
      <c r="D128" s="1"/>
      <c r="E128" s="14"/>
      <c r="F128" s="62"/>
      <c r="G128" s="19"/>
      <c r="H128" s="5"/>
      <c r="I128" s="30"/>
      <c r="J128" s="53"/>
      <c r="K128" s="4"/>
    </row>
    <row r="129" spans="3:11" ht="15" customHeight="1">
      <c r="C129" s="26"/>
      <c r="D129" s="1"/>
      <c r="E129" s="14"/>
      <c r="F129" s="62"/>
      <c r="G129" s="19"/>
      <c r="H129" s="5"/>
      <c r="I129" s="50"/>
      <c r="J129" s="53"/>
      <c r="K129" s="4"/>
    </row>
    <row r="130" spans="3:11" ht="15" customHeight="1">
      <c r="C130" s="26"/>
      <c r="D130" s="1"/>
      <c r="E130" s="14"/>
      <c r="F130" s="62"/>
      <c r="G130" s="19"/>
      <c r="H130" s="5"/>
      <c r="I130" s="50"/>
      <c r="J130" s="53"/>
      <c r="K130" s="4"/>
    </row>
    <row r="131" spans="3:11" ht="15" customHeight="1">
      <c r="C131" s="26"/>
      <c r="D131" s="1"/>
      <c r="E131" s="14"/>
      <c r="F131" s="62"/>
      <c r="G131" s="19"/>
      <c r="H131" s="5"/>
      <c r="I131" s="50"/>
      <c r="J131" s="53"/>
      <c r="K131" s="4"/>
    </row>
    <row r="132" spans="3:11" ht="15" customHeight="1">
      <c r="C132" s="26"/>
      <c r="D132" s="1"/>
      <c r="E132" s="14"/>
      <c r="F132" s="62"/>
      <c r="G132" s="19"/>
      <c r="H132" s="5"/>
      <c r="I132" s="30"/>
      <c r="J132" s="53"/>
      <c r="K132" s="4"/>
    </row>
    <row r="133" spans="3:11" ht="15" customHeight="1">
      <c r="C133" s="26"/>
      <c r="D133" s="2"/>
      <c r="E133" s="14"/>
      <c r="F133" s="62"/>
      <c r="G133" s="19"/>
      <c r="H133" s="5"/>
      <c r="I133" s="30"/>
      <c r="J133" s="53"/>
      <c r="K133" s="4"/>
    </row>
    <row r="134" spans="3:11" ht="15" customHeight="1">
      <c r="C134" s="26"/>
      <c r="D134" s="1"/>
      <c r="E134" s="14"/>
      <c r="F134" s="62"/>
      <c r="G134" s="19"/>
      <c r="H134" s="5"/>
      <c r="I134" s="30"/>
      <c r="J134" s="53"/>
      <c r="K134" s="4"/>
    </row>
    <row r="135" spans="3:11" ht="15" customHeight="1">
      <c r="C135" s="26"/>
      <c r="D135" s="2"/>
      <c r="E135" s="14"/>
      <c r="F135" s="62"/>
      <c r="G135" s="19"/>
      <c r="H135" s="5"/>
      <c r="I135" s="30"/>
      <c r="J135" s="53"/>
      <c r="K135" s="4"/>
    </row>
    <row r="136" spans="3:11" ht="15" customHeight="1">
      <c r="C136" s="26"/>
      <c r="D136" s="2"/>
      <c r="E136" s="14"/>
      <c r="F136" s="62"/>
      <c r="G136" s="19"/>
      <c r="H136" s="5"/>
      <c r="I136" s="30"/>
      <c r="J136" s="53"/>
      <c r="K136" s="4"/>
    </row>
    <row r="137" spans="3:11" ht="15" customHeight="1">
      <c r="C137" s="26"/>
      <c r="D137" s="2"/>
      <c r="E137" s="14"/>
      <c r="F137" s="62"/>
      <c r="G137" s="19"/>
      <c r="H137" s="5"/>
      <c r="I137" s="30"/>
      <c r="J137" s="53"/>
      <c r="K137" s="4"/>
    </row>
    <row r="138" spans="3:11" ht="15" customHeight="1">
      <c r="C138" s="26"/>
      <c r="D138" s="2"/>
      <c r="E138" s="14"/>
      <c r="F138" s="62"/>
      <c r="G138" s="19"/>
      <c r="H138" s="5"/>
      <c r="I138" s="30"/>
      <c r="J138" s="53"/>
      <c r="K138" s="4"/>
    </row>
    <row r="139" spans="3:11" ht="15" customHeight="1">
      <c r="C139" s="26"/>
      <c r="D139" s="2"/>
      <c r="E139" s="14"/>
      <c r="F139" s="62"/>
      <c r="G139" s="19"/>
      <c r="H139" s="5"/>
      <c r="I139" s="30"/>
      <c r="J139" s="53"/>
      <c r="K139" s="4"/>
    </row>
    <row r="140" spans="3:11" ht="15" customHeight="1">
      <c r="C140" s="26"/>
      <c r="D140" s="2"/>
      <c r="E140" s="14"/>
      <c r="F140" s="62"/>
      <c r="G140" s="19"/>
      <c r="H140" s="5"/>
      <c r="I140" s="50"/>
      <c r="J140" s="53"/>
      <c r="K140" s="4"/>
    </row>
    <row r="141" spans="3:11" ht="15" customHeight="1">
      <c r="C141" s="26"/>
      <c r="D141" s="2"/>
      <c r="E141" s="14"/>
      <c r="F141" s="62"/>
      <c r="G141" s="19"/>
      <c r="H141" s="5"/>
      <c r="I141" s="50"/>
      <c r="J141" s="53"/>
      <c r="K141" s="4"/>
    </row>
    <row r="142" spans="3:11" ht="15" customHeight="1">
      <c r="C142" s="26"/>
      <c r="D142" s="2"/>
      <c r="E142" s="14"/>
      <c r="F142" s="62"/>
      <c r="G142" s="19"/>
      <c r="H142" s="5"/>
      <c r="I142" s="50"/>
      <c r="J142" s="53"/>
      <c r="K142" s="4"/>
    </row>
    <row r="143" spans="3:10" ht="15" customHeight="1">
      <c r="C143" s="26"/>
      <c r="D143" s="2"/>
      <c r="E143" s="14"/>
      <c r="F143" s="62"/>
      <c r="G143" s="19"/>
      <c r="H143" s="5"/>
      <c r="I143" s="30"/>
      <c r="J143" s="53"/>
    </row>
    <row r="144" spans="3:10" ht="15" customHeight="1">
      <c r="C144" s="26"/>
      <c r="D144" s="2"/>
      <c r="E144" s="14"/>
      <c r="F144" s="62"/>
      <c r="G144" s="19"/>
      <c r="H144" s="5"/>
      <c r="I144" s="30"/>
      <c r="J144" s="53"/>
    </row>
    <row r="145" spans="3:10" ht="15" customHeight="1">
      <c r="C145" s="26"/>
      <c r="D145" s="2"/>
      <c r="E145" s="14"/>
      <c r="F145" s="62"/>
      <c r="G145" s="19"/>
      <c r="H145" s="5"/>
      <c r="I145" s="30"/>
      <c r="J145" s="53"/>
    </row>
    <row r="146" spans="3:10" ht="15" customHeight="1">
      <c r="C146" s="26"/>
      <c r="D146" s="2"/>
      <c r="E146" s="14"/>
      <c r="F146" s="62"/>
      <c r="G146" s="19"/>
      <c r="H146" s="5"/>
      <c r="I146" s="30"/>
      <c r="J146" s="53"/>
    </row>
    <row r="147" spans="3:10" ht="15" customHeight="1">
      <c r="C147" s="26"/>
      <c r="D147" s="2"/>
      <c r="E147" s="14"/>
      <c r="F147" s="62"/>
      <c r="G147" s="19"/>
      <c r="H147" s="5"/>
      <c r="I147" s="30"/>
      <c r="J147" s="53"/>
    </row>
    <row r="148" spans="3:10" ht="15" customHeight="1">
      <c r="C148" s="26"/>
      <c r="D148" s="2"/>
      <c r="E148" s="14"/>
      <c r="F148" s="62"/>
      <c r="G148" s="19"/>
      <c r="H148" s="5"/>
      <c r="I148" s="30"/>
      <c r="J148" s="53"/>
    </row>
    <row r="149" spans="3:10" ht="15" customHeight="1">
      <c r="C149" s="26"/>
      <c r="D149" s="2"/>
      <c r="E149" s="14"/>
      <c r="F149" s="62"/>
      <c r="G149" s="19"/>
      <c r="H149" s="5"/>
      <c r="I149" s="30"/>
      <c r="J149" s="43"/>
    </row>
    <row r="150" spans="1:10" ht="15" customHeight="1">
      <c r="A150" t="s">
        <v>6</v>
      </c>
      <c r="C150" s="46"/>
      <c r="D150" s="1"/>
      <c r="E150" s="14"/>
      <c r="F150" s="62"/>
      <c r="G150" s="19"/>
      <c r="H150" s="5"/>
      <c r="I150" s="30"/>
      <c r="J150" s="53"/>
    </row>
    <row r="151" spans="1:10" ht="15" customHeight="1">
      <c r="A151" t="s">
        <v>6</v>
      </c>
      <c r="C151" s="46"/>
      <c r="D151" s="1"/>
      <c r="E151" s="14"/>
      <c r="F151" s="62"/>
      <c r="G151" s="19"/>
      <c r="H151" s="5"/>
      <c r="I151" s="30"/>
      <c r="J151" s="53"/>
    </row>
    <row r="152" spans="3:10" ht="15" customHeight="1">
      <c r="C152" s="46"/>
      <c r="D152" s="1"/>
      <c r="E152" s="14"/>
      <c r="F152" s="62"/>
      <c r="G152" s="19"/>
      <c r="H152" s="5"/>
      <c r="I152" s="30"/>
      <c r="J152" s="53"/>
    </row>
    <row r="153" spans="1:10" ht="15" customHeight="1">
      <c r="A153" t="s">
        <v>6</v>
      </c>
      <c r="C153" s="46"/>
      <c r="D153" s="1"/>
      <c r="E153" s="14"/>
      <c r="F153" s="62"/>
      <c r="G153" s="19"/>
      <c r="H153" s="5"/>
      <c r="I153" s="30"/>
      <c r="J153" s="53"/>
    </row>
    <row r="154" spans="3:10" ht="15" customHeight="1">
      <c r="C154" s="46"/>
      <c r="D154" s="1"/>
      <c r="E154" s="14"/>
      <c r="F154" s="62"/>
      <c r="G154" s="19"/>
      <c r="H154" s="5"/>
      <c r="I154" s="30"/>
      <c r="J154" s="53"/>
    </row>
    <row r="155" spans="3:10" ht="15" customHeight="1">
      <c r="C155" s="46"/>
      <c r="D155" s="2"/>
      <c r="E155" s="14"/>
      <c r="F155" s="62"/>
      <c r="G155" s="19"/>
      <c r="H155" s="5"/>
      <c r="I155" s="30"/>
      <c r="J155" s="53"/>
    </row>
    <row r="156" spans="3:10" ht="15" customHeight="1">
      <c r="C156" s="46"/>
      <c r="D156" s="1"/>
      <c r="E156" s="14"/>
      <c r="F156" s="62"/>
      <c r="G156" s="19"/>
      <c r="H156" s="5"/>
      <c r="I156" s="30"/>
      <c r="J156" s="53"/>
    </row>
    <row r="157" spans="3:10" ht="15" customHeight="1">
      <c r="C157" s="46"/>
      <c r="D157" s="1"/>
      <c r="E157" s="14"/>
      <c r="F157" s="62"/>
      <c r="G157" s="19"/>
      <c r="H157" s="5"/>
      <c r="I157" s="30"/>
      <c r="J157" s="53"/>
    </row>
    <row r="158" spans="3:10" ht="15" customHeight="1">
      <c r="C158" s="46"/>
      <c r="D158" s="2"/>
      <c r="E158" s="14"/>
      <c r="F158" s="62"/>
      <c r="G158" s="19"/>
      <c r="H158" s="5"/>
      <c r="I158" s="30"/>
      <c r="J158" s="53"/>
    </row>
    <row r="159" spans="3:10" ht="15" customHeight="1">
      <c r="C159" s="46"/>
      <c r="D159" s="2"/>
      <c r="E159" s="14"/>
      <c r="F159" s="62"/>
      <c r="G159" s="19"/>
      <c r="H159" s="5"/>
      <c r="I159" s="30"/>
      <c r="J159" s="53"/>
    </row>
    <row r="160" spans="3:10" ht="15" customHeight="1">
      <c r="C160" s="46"/>
      <c r="D160" s="2"/>
      <c r="E160" s="14"/>
      <c r="F160" s="62"/>
      <c r="G160" s="19"/>
      <c r="H160" s="5"/>
      <c r="I160" s="30"/>
      <c r="J160" s="53"/>
    </row>
    <row r="161" spans="3:10" ht="15" customHeight="1">
      <c r="C161" s="46"/>
      <c r="D161" s="2"/>
      <c r="E161" s="14"/>
      <c r="F161" s="62"/>
      <c r="G161" s="19"/>
      <c r="H161" s="5"/>
      <c r="I161" s="30"/>
      <c r="J161" s="53"/>
    </row>
    <row r="162" spans="3:10" ht="15" customHeight="1">
      <c r="C162" s="46"/>
      <c r="D162" s="2"/>
      <c r="E162" s="14"/>
      <c r="F162" s="62"/>
      <c r="G162" s="19"/>
      <c r="H162" s="5"/>
      <c r="I162" s="30"/>
      <c r="J162" s="53"/>
    </row>
    <row r="163" spans="1:10" ht="15" customHeight="1">
      <c r="A163" t="s">
        <v>6</v>
      </c>
      <c r="C163" s="46"/>
      <c r="D163" s="1"/>
      <c r="E163" s="14"/>
      <c r="F163" s="62"/>
      <c r="G163" s="19"/>
      <c r="H163" s="5"/>
      <c r="I163" s="30"/>
      <c r="J163" s="53"/>
    </row>
    <row r="164" spans="1:10" ht="15" customHeight="1">
      <c r="A164" t="s">
        <v>6</v>
      </c>
      <c r="C164" s="46"/>
      <c r="D164" s="1"/>
      <c r="E164" s="14"/>
      <c r="F164" s="62"/>
      <c r="G164" s="19"/>
      <c r="H164" s="5"/>
      <c r="I164" s="30"/>
      <c r="J164" s="53"/>
    </row>
    <row r="165" spans="1:10" ht="15" customHeight="1">
      <c r="A165" t="s">
        <v>6</v>
      </c>
      <c r="C165" s="46"/>
      <c r="D165" s="1"/>
      <c r="E165" s="14"/>
      <c r="F165" s="62"/>
      <c r="G165" s="19"/>
      <c r="H165" s="5"/>
      <c r="I165" s="30"/>
      <c r="J165" s="53"/>
    </row>
    <row r="166" spans="3:10" ht="15" customHeight="1">
      <c r="C166" s="46"/>
      <c r="D166" s="1"/>
      <c r="E166" s="14"/>
      <c r="F166" s="62"/>
      <c r="G166" s="19"/>
      <c r="H166" s="5"/>
      <c r="I166" s="30"/>
      <c r="J166" s="53"/>
    </row>
    <row r="167" spans="3:10" ht="15" customHeight="1">
      <c r="C167" s="46"/>
      <c r="D167" s="1"/>
      <c r="E167" s="14"/>
      <c r="F167" s="62"/>
      <c r="G167" s="19"/>
      <c r="H167" s="5"/>
      <c r="I167" s="30"/>
      <c r="J167" s="53"/>
    </row>
    <row r="168" spans="1:10" ht="15" customHeight="1">
      <c r="A168" t="s">
        <v>6</v>
      </c>
      <c r="C168" s="46"/>
      <c r="D168" s="1"/>
      <c r="E168" s="14"/>
      <c r="F168" s="62"/>
      <c r="G168" s="19"/>
      <c r="H168" s="5"/>
      <c r="I168" s="30"/>
      <c r="J168" s="43"/>
    </row>
    <row r="169" spans="3:10" ht="15" customHeight="1">
      <c r="C169" s="46"/>
      <c r="D169" s="1"/>
      <c r="E169" s="14"/>
      <c r="F169" s="62"/>
      <c r="G169" s="19"/>
      <c r="H169" s="5"/>
      <c r="I169" s="30"/>
      <c r="J169" s="53"/>
    </row>
    <row r="170" spans="3:10" ht="15" customHeight="1">
      <c r="C170" s="46"/>
      <c r="D170" s="1"/>
      <c r="E170" s="14"/>
      <c r="F170" s="62"/>
      <c r="G170" s="19"/>
      <c r="H170" s="5"/>
      <c r="I170" s="30"/>
      <c r="J170" s="53"/>
    </row>
    <row r="171" spans="3:10" ht="15" customHeight="1">
      <c r="C171" s="46"/>
      <c r="D171" s="1"/>
      <c r="E171" s="14"/>
      <c r="F171" s="62"/>
      <c r="G171" s="19"/>
      <c r="H171" s="5"/>
      <c r="I171" s="30"/>
      <c r="J171" s="53"/>
    </row>
    <row r="172" spans="3:10" ht="15" customHeight="1">
      <c r="C172" s="46"/>
      <c r="D172" s="1"/>
      <c r="E172" s="14"/>
      <c r="F172" s="62"/>
      <c r="G172" s="19"/>
      <c r="H172" s="5"/>
      <c r="I172" s="30"/>
      <c r="J172" s="53"/>
    </row>
    <row r="173" spans="3:10" ht="15" customHeight="1">
      <c r="C173" s="46"/>
      <c r="D173" s="1"/>
      <c r="E173" s="14"/>
      <c r="F173" s="62"/>
      <c r="G173" s="19"/>
      <c r="H173" s="5"/>
      <c r="I173" s="30"/>
      <c r="J173" s="53"/>
    </row>
    <row r="174" spans="3:10" ht="15" customHeight="1">
      <c r="C174" s="46"/>
      <c r="D174" s="1"/>
      <c r="E174" s="14"/>
      <c r="F174" s="62"/>
      <c r="G174" s="19"/>
      <c r="H174" s="5"/>
      <c r="I174" s="30"/>
      <c r="J174" s="53"/>
    </row>
    <row r="175" spans="3:10" ht="15" customHeight="1">
      <c r="C175" s="46"/>
      <c r="D175" s="1"/>
      <c r="E175" s="14"/>
      <c r="F175" s="62"/>
      <c r="G175" s="19"/>
      <c r="H175" s="5"/>
      <c r="I175" s="30"/>
      <c r="J175" s="53"/>
    </row>
    <row r="176" spans="3:10" ht="15" customHeight="1">
      <c r="C176" s="46"/>
      <c r="D176" s="1"/>
      <c r="E176" s="14"/>
      <c r="F176" s="62"/>
      <c r="G176" s="19"/>
      <c r="H176" s="5"/>
      <c r="I176" s="30"/>
      <c r="J176" s="53"/>
    </row>
    <row r="177" spans="3:10" ht="15" customHeight="1">
      <c r="C177" s="46"/>
      <c r="D177" s="1"/>
      <c r="E177" s="14"/>
      <c r="F177" s="62"/>
      <c r="G177" s="19"/>
      <c r="H177" s="5"/>
      <c r="I177" s="30"/>
      <c r="J177" s="53"/>
    </row>
    <row r="178" spans="2:10" ht="15" customHeight="1">
      <c r="B178" t="s">
        <v>8</v>
      </c>
      <c r="C178" s="46"/>
      <c r="D178" s="1"/>
      <c r="E178" s="14"/>
      <c r="F178" s="62"/>
      <c r="G178" s="19"/>
      <c r="H178" s="5"/>
      <c r="I178" s="30"/>
      <c r="J178" s="53"/>
    </row>
    <row r="179" spans="2:10" ht="15" customHeight="1">
      <c r="B179" t="s">
        <v>8</v>
      </c>
      <c r="C179" s="46"/>
      <c r="D179" s="1"/>
      <c r="E179" s="14"/>
      <c r="F179" s="62"/>
      <c r="G179" s="19"/>
      <c r="H179" s="5"/>
      <c r="I179" s="30"/>
      <c r="J179" s="53"/>
    </row>
    <row r="180" spans="2:10" ht="15" customHeight="1">
      <c r="B180" t="s">
        <v>8</v>
      </c>
      <c r="C180" s="46"/>
      <c r="D180" s="1"/>
      <c r="E180" s="14"/>
      <c r="F180" s="62"/>
      <c r="G180" s="19"/>
      <c r="H180" s="5"/>
      <c r="I180" s="30"/>
      <c r="J180" s="53"/>
    </row>
    <row r="181" spans="2:10" ht="15" customHeight="1">
      <c r="B181" t="s">
        <v>8</v>
      </c>
      <c r="C181" s="46"/>
      <c r="D181" s="1"/>
      <c r="E181" s="14"/>
      <c r="F181" s="62"/>
      <c r="G181" s="19"/>
      <c r="H181" s="5"/>
      <c r="I181" s="30"/>
      <c r="J181" s="43"/>
    </row>
    <row r="182" spans="2:10" ht="15" customHeight="1">
      <c r="B182" t="s">
        <v>8</v>
      </c>
      <c r="C182" s="46"/>
      <c r="D182" s="1"/>
      <c r="E182" s="14"/>
      <c r="F182" s="62"/>
      <c r="G182" s="19"/>
      <c r="H182" s="5"/>
      <c r="I182" s="30"/>
      <c r="J182" s="43"/>
    </row>
    <row r="183" spans="1:10" ht="15" customHeight="1">
      <c r="A183" t="s">
        <v>6</v>
      </c>
      <c r="B183" t="s">
        <v>8</v>
      </c>
      <c r="C183" s="46"/>
      <c r="D183" s="2"/>
      <c r="E183" s="14"/>
      <c r="F183" s="62"/>
      <c r="G183" s="19"/>
      <c r="H183" s="5"/>
      <c r="I183" s="30"/>
      <c r="J183" s="51"/>
    </row>
    <row r="184" spans="1:10" s="4" customFormat="1" ht="15" customHeight="1">
      <c r="A184" t="s">
        <v>6</v>
      </c>
      <c r="B184" t="s">
        <v>8</v>
      </c>
      <c r="C184" s="46"/>
      <c r="D184" s="2"/>
      <c r="E184" s="14"/>
      <c r="F184" s="62"/>
      <c r="G184" s="19"/>
      <c r="H184" s="5"/>
      <c r="I184" s="30"/>
      <c r="J184" s="43"/>
    </row>
    <row r="185" spans="1:10" ht="15" customHeight="1">
      <c r="A185" t="s">
        <v>6</v>
      </c>
      <c r="B185" t="s">
        <v>8</v>
      </c>
      <c r="C185" s="46"/>
      <c r="D185" s="2"/>
      <c r="E185" s="14"/>
      <c r="F185" s="62"/>
      <c r="G185" s="19"/>
      <c r="H185" s="5"/>
      <c r="I185" s="30"/>
      <c r="J185" s="43"/>
    </row>
    <row r="186" spans="3:10" ht="15" customHeight="1">
      <c r="C186" s="46"/>
      <c r="D186" s="2"/>
      <c r="E186" s="14"/>
      <c r="F186" s="62"/>
      <c r="G186" s="19"/>
      <c r="H186" s="5"/>
      <c r="I186" s="30"/>
      <c r="J186" s="43"/>
    </row>
    <row r="187" spans="1:10" ht="15" customHeight="1">
      <c r="A187" t="s">
        <v>6</v>
      </c>
      <c r="B187" t="s">
        <v>8</v>
      </c>
      <c r="C187" s="46"/>
      <c r="D187" s="2"/>
      <c r="E187" s="14"/>
      <c r="F187" s="62"/>
      <c r="G187" s="19"/>
      <c r="H187" s="5"/>
      <c r="I187" s="30"/>
      <c r="J187" s="43"/>
    </row>
    <row r="188" spans="1:10" ht="15" customHeight="1">
      <c r="A188" t="s">
        <v>6</v>
      </c>
      <c r="B188" t="s">
        <v>8</v>
      </c>
      <c r="C188" s="46"/>
      <c r="D188" s="2"/>
      <c r="E188" s="14"/>
      <c r="F188" s="62"/>
      <c r="G188" s="19"/>
      <c r="H188" s="5"/>
      <c r="I188" s="30"/>
      <c r="J188" s="43"/>
    </row>
    <row r="189" spans="1:10" ht="15" customHeight="1">
      <c r="A189" t="s">
        <v>6</v>
      </c>
      <c r="B189" t="s">
        <v>8</v>
      </c>
      <c r="C189" s="46"/>
      <c r="D189" s="52"/>
      <c r="E189" s="14"/>
      <c r="F189" s="62"/>
      <c r="G189" s="19"/>
      <c r="H189" s="5"/>
      <c r="I189" s="30"/>
      <c r="J189" s="43"/>
    </row>
    <row r="190" spans="1:10" ht="15" customHeight="1">
      <c r="A190" t="s">
        <v>6</v>
      </c>
      <c r="C190" s="46"/>
      <c r="D190" s="1"/>
      <c r="E190" s="14"/>
      <c r="F190" s="62"/>
      <c r="G190" s="19"/>
      <c r="H190" s="5"/>
      <c r="I190" s="30"/>
      <c r="J190" s="43"/>
    </row>
    <row r="191" spans="1:10" ht="15" customHeight="1">
      <c r="A191" t="s">
        <v>6</v>
      </c>
      <c r="C191" s="46"/>
      <c r="D191" s="1"/>
      <c r="E191" s="14"/>
      <c r="F191" s="62"/>
      <c r="G191" s="19"/>
      <c r="H191" s="5"/>
      <c r="I191" s="30"/>
      <c r="J191" s="43"/>
    </row>
    <row r="192" spans="1:10" ht="15" customHeight="1">
      <c r="A192" t="s">
        <v>6</v>
      </c>
      <c r="C192" s="46"/>
      <c r="D192" s="1"/>
      <c r="E192" s="14"/>
      <c r="F192" s="62"/>
      <c r="G192" s="19"/>
      <c r="H192" s="5"/>
      <c r="I192" s="30"/>
      <c r="J192" s="43"/>
    </row>
    <row r="193" spans="3:10" ht="15" customHeight="1">
      <c r="C193" s="46"/>
      <c r="D193" s="2"/>
      <c r="E193" s="14"/>
      <c r="F193" s="62"/>
      <c r="G193" s="19"/>
      <c r="H193" s="5"/>
      <c r="I193" s="30"/>
      <c r="J193" s="43"/>
    </row>
    <row r="194" spans="3:10" ht="15" customHeight="1">
      <c r="C194" s="46"/>
      <c r="D194" s="2"/>
      <c r="E194" s="14"/>
      <c r="F194" s="62"/>
      <c r="G194" s="19"/>
      <c r="H194" s="5"/>
      <c r="I194" s="30"/>
      <c r="J194" s="43"/>
    </row>
    <row r="195" spans="3:10" ht="15" customHeight="1">
      <c r="C195" s="46"/>
      <c r="D195" s="2"/>
      <c r="E195" s="14"/>
      <c r="F195" s="62"/>
      <c r="G195" s="19"/>
      <c r="H195" s="5"/>
      <c r="I195" s="30"/>
      <c r="J195" s="43"/>
    </row>
    <row r="196" spans="3:10" ht="15" customHeight="1">
      <c r="C196" s="46"/>
      <c r="D196" s="2"/>
      <c r="E196" s="14"/>
      <c r="F196" s="62"/>
      <c r="G196" s="19"/>
      <c r="H196" s="5"/>
      <c r="I196" s="30"/>
      <c r="J196" s="43"/>
    </row>
    <row r="197" spans="1:10" ht="15" customHeight="1">
      <c r="A197" t="s">
        <v>6</v>
      </c>
      <c r="C197" s="46"/>
      <c r="D197" s="2"/>
      <c r="E197" s="14"/>
      <c r="F197" s="62"/>
      <c r="G197" s="19"/>
      <c r="H197" s="5"/>
      <c r="I197" s="30"/>
      <c r="J197" s="43"/>
    </row>
    <row r="198" spans="1:10" ht="15" customHeight="1">
      <c r="A198" t="s">
        <v>6</v>
      </c>
      <c r="C198" s="46"/>
      <c r="D198" s="2"/>
      <c r="E198" s="14"/>
      <c r="F198" s="62"/>
      <c r="G198" s="19"/>
      <c r="H198" s="5"/>
      <c r="I198" s="30"/>
      <c r="J198" s="43"/>
    </row>
    <row r="199" spans="1:10" ht="15" customHeight="1">
      <c r="A199" t="s">
        <v>6</v>
      </c>
      <c r="C199" s="46"/>
      <c r="D199" s="2"/>
      <c r="E199" s="14"/>
      <c r="F199" s="62"/>
      <c r="G199" s="19"/>
      <c r="H199" s="5"/>
      <c r="I199" s="30"/>
      <c r="J199" s="14"/>
    </row>
    <row r="200" spans="1:10" ht="15" customHeight="1">
      <c r="A200" t="s">
        <v>6</v>
      </c>
      <c r="C200" s="46"/>
      <c r="D200" s="2"/>
      <c r="E200" s="14"/>
      <c r="F200" s="62"/>
      <c r="G200" s="19"/>
      <c r="H200" s="5"/>
      <c r="I200" s="30"/>
      <c r="J200" s="47"/>
    </row>
    <row r="201" spans="1:10" ht="15" customHeight="1">
      <c r="A201" t="s">
        <v>6</v>
      </c>
      <c r="C201" s="46"/>
      <c r="D201" s="2"/>
      <c r="E201" s="14"/>
      <c r="F201" s="62"/>
      <c r="G201" s="19"/>
      <c r="H201" s="5"/>
      <c r="I201" s="30"/>
      <c r="J201" s="24"/>
    </row>
    <row r="202" spans="1:10" ht="15" customHeight="1">
      <c r="A202" t="s">
        <v>6</v>
      </c>
      <c r="C202" s="46"/>
      <c r="D202" s="2"/>
      <c r="E202" s="14"/>
      <c r="F202" s="62"/>
      <c r="G202" s="19"/>
      <c r="H202" s="5"/>
      <c r="I202" s="30"/>
      <c r="J202" s="24"/>
    </row>
    <row r="203" spans="3:10" ht="15" customHeight="1">
      <c r="C203" s="46"/>
      <c r="D203" s="2"/>
      <c r="E203" s="14"/>
      <c r="F203" s="62"/>
      <c r="G203" s="19"/>
      <c r="H203" s="5"/>
      <c r="I203" s="30"/>
      <c r="J203" s="24"/>
    </row>
    <row r="204" spans="1:10" ht="15" customHeight="1">
      <c r="A204" t="s">
        <v>6</v>
      </c>
      <c r="C204" s="46"/>
      <c r="D204" s="2"/>
      <c r="E204" s="14"/>
      <c r="F204" s="62"/>
      <c r="G204" s="19"/>
      <c r="H204" s="5"/>
      <c r="I204" s="30"/>
      <c r="J204" s="24"/>
    </row>
    <row r="205" spans="1:10" ht="15" customHeight="1">
      <c r="A205" t="s">
        <v>6</v>
      </c>
      <c r="C205" s="46"/>
      <c r="D205" s="2"/>
      <c r="E205" s="14"/>
      <c r="F205" s="62"/>
      <c r="G205" s="19"/>
      <c r="H205" s="5"/>
      <c r="I205" s="30"/>
      <c r="J205" s="24"/>
    </row>
    <row r="206" spans="1:10" ht="15" customHeight="1">
      <c r="A206" t="s">
        <v>6</v>
      </c>
      <c r="C206" s="46"/>
      <c r="D206" s="2"/>
      <c r="E206" s="14"/>
      <c r="F206" s="62"/>
      <c r="G206" s="19"/>
      <c r="H206" s="5"/>
      <c r="I206" s="30"/>
      <c r="J206" s="24"/>
    </row>
    <row r="207" spans="1:10" ht="15" customHeight="1">
      <c r="A207" t="s">
        <v>6</v>
      </c>
      <c r="C207" s="46"/>
      <c r="D207" s="2"/>
      <c r="E207" s="14"/>
      <c r="F207" s="62"/>
      <c r="G207" s="19"/>
      <c r="H207" s="5"/>
      <c r="I207" s="30"/>
      <c r="J207" s="24"/>
    </row>
    <row r="208" spans="1:10" ht="15" customHeight="1">
      <c r="A208" t="s">
        <v>6</v>
      </c>
      <c r="C208" s="46"/>
      <c r="D208" s="2"/>
      <c r="E208" s="14"/>
      <c r="F208" s="62"/>
      <c r="G208" s="19"/>
      <c r="H208" s="5"/>
      <c r="I208" s="30"/>
      <c r="J208" s="24"/>
    </row>
    <row r="209" spans="3:10" ht="15" customHeight="1">
      <c r="C209" s="46"/>
      <c r="D209" s="2"/>
      <c r="E209" s="14"/>
      <c r="F209" s="62"/>
      <c r="G209" s="19"/>
      <c r="H209" s="5"/>
      <c r="I209" s="30"/>
      <c r="J209" s="24"/>
    </row>
    <row r="210" spans="3:10" ht="15" customHeight="1">
      <c r="C210" s="46"/>
      <c r="D210" s="2"/>
      <c r="E210" s="14"/>
      <c r="F210" s="62"/>
      <c r="G210" s="19"/>
      <c r="H210" s="5"/>
      <c r="I210" s="30"/>
      <c r="J210" s="24"/>
    </row>
    <row r="211" spans="3:10" ht="15" customHeight="1">
      <c r="C211" s="46"/>
      <c r="D211" s="2"/>
      <c r="E211" s="14"/>
      <c r="F211" s="62"/>
      <c r="G211" s="19"/>
      <c r="H211" s="5"/>
      <c r="I211" s="30"/>
      <c r="J211" s="24"/>
    </row>
    <row r="212" spans="3:10" ht="15" customHeight="1">
      <c r="C212" s="46"/>
      <c r="D212" s="2"/>
      <c r="E212" s="14"/>
      <c r="F212" s="62"/>
      <c r="G212" s="19"/>
      <c r="H212" s="5"/>
      <c r="I212" s="30"/>
      <c r="J212" s="24"/>
    </row>
    <row r="213" spans="3:10" ht="15" customHeight="1">
      <c r="C213" s="46"/>
      <c r="D213" s="2"/>
      <c r="E213" s="14"/>
      <c r="F213" s="62"/>
      <c r="G213" s="19"/>
      <c r="H213" s="5"/>
      <c r="I213" s="30"/>
      <c r="J213" s="24"/>
    </row>
    <row r="214" spans="1:10" ht="15" customHeight="1">
      <c r="A214" t="s">
        <v>6</v>
      </c>
      <c r="C214" s="46"/>
      <c r="D214" s="2"/>
      <c r="E214" s="14"/>
      <c r="F214" s="62"/>
      <c r="G214" s="19"/>
      <c r="H214" s="5"/>
      <c r="I214" s="30"/>
      <c r="J214" s="24"/>
    </row>
    <row r="215" spans="1:10" ht="15" customHeight="1">
      <c r="A215" t="s">
        <v>6</v>
      </c>
      <c r="C215" s="46"/>
      <c r="D215" s="2"/>
      <c r="E215" s="14"/>
      <c r="F215" s="62"/>
      <c r="G215" s="19"/>
      <c r="H215" s="5"/>
      <c r="I215" s="30"/>
      <c r="J215" s="24"/>
    </row>
    <row r="216" spans="1:10" ht="15" customHeight="1">
      <c r="A216" t="s">
        <v>6</v>
      </c>
      <c r="C216" s="46"/>
      <c r="D216" s="2"/>
      <c r="E216" s="14"/>
      <c r="F216" s="62"/>
      <c r="G216" s="19"/>
      <c r="H216" s="5"/>
      <c r="I216" s="30"/>
      <c r="J216" s="24"/>
    </row>
    <row r="217" spans="1:10" ht="15" customHeight="1">
      <c r="A217" t="s">
        <v>7</v>
      </c>
      <c r="C217" s="46"/>
      <c r="D217" s="2"/>
      <c r="E217" s="14"/>
      <c r="F217" s="62"/>
      <c r="G217" s="19"/>
      <c r="H217" s="5"/>
      <c r="I217" s="30"/>
      <c r="J217" s="24"/>
    </row>
    <row r="218" spans="3:10" ht="15" customHeight="1">
      <c r="C218" s="46"/>
      <c r="D218" s="2"/>
      <c r="E218" s="14"/>
      <c r="F218" s="62"/>
      <c r="G218" s="19"/>
      <c r="H218" s="5"/>
      <c r="I218" s="30"/>
      <c r="J218" s="24"/>
    </row>
    <row r="219" spans="1:10" ht="15" customHeight="1">
      <c r="A219" t="s">
        <v>6</v>
      </c>
      <c r="C219" s="46"/>
      <c r="D219" s="2"/>
      <c r="E219" s="14"/>
      <c r="F219" s="62"/>
      <c r="G219" s="19"/>
      <c r="H219" s="5"/>
      <c r="I219" s="30"/>
      <c r="J219" s="24"/>
    </row>
    <row r="220" spans="1:10" ht="15" customHeight="1">
      <c r="A220" t="s">
        <v>6</v>
      </c>
      <c r="C220" s="46"/>
      <c r="D220" s="2"/>
      <c r="E220" s="14"/>
      <c r="F220" s="62"/>
      <c r="G220" s="19"/>
      <c r="H220" s="5"/>
      <c r="I220" s="30"/>
      <c r="J220" s="24"/>
    </row>
    <row r="221" spans="1:10" ht="15" customHeight="1">
      <c r="A221" t="s">
        <v>6</v>
      </c>
      <c r="C221" s="46"/>
      <c r="D221" s="2"/>
      <c r="E221" s="14"/>
      <c r="F221" s="62"/>
      <c r="G221" s="19"/>
      <c r="H221" s="5"/>
      <c r="I221" s="30"/>
      <c r="J221" s="24"/>
    </row>
    <row r="222" spans="3:10" ht="15" customHeight="1">
      <c r="C222" s="46"/>
      <c r="D222" s="2"/>
      <c r="E222" s="14"/>
      <c r="F222" s="62"/>
      <c r="G222" s="19"/>
      <c r="H222" s="5"/>
      <c r="I222" s="30"/>
      <c r="J222" s="24"/>
    </row>
    <row r="223" spans="1:10" ht="15" customHeight="1">
      <c r="A223" t="s">
        <v>6</v>
      </c>
      <c r="C223" s="46"/>
      <c r="D223" s="2"/>
      <c r="E223" s="14"/>
      <c r="F223" s="62"/>
      <c r="G223" s="19"/>
      <c r="H223" s="5"/>
      <c r="I223" s="30"/>
      <c r="J223" s="24"/>
    </row>
    <row r="224" spans="1:10" ht="15" customHeight="1">
      <c r="A224" t="s">
        <v>6</v>
      </c>
      <c r="C224" s="46"/>
      <c r="D224" s="2"/>
      <c r="E224" s="14"/>
      <c r="F224" s="62"/>
      <c r="G224" s="19"/>
      <c r="H224" s="5"/>
      <c r="I224" s="30"/>
      <c r="J224" s="24"/>
    </row>
    <row r="225" spans="3:10" ht="15" customHeight="1">
      <c r="C225" s="46"/>
      <c r="D225" s="2"/>
      <c r="E225" s="14"/>
      <c r="F225" s="62"/>
      <c r="G225" s="19"/>
      <c r="H225" s="5"/>
      <c r="I225" s="30"/>
      <c r="J225" s="24"/>
    </row>
    <row r="226" spans="1:10" ht="15" customHeight="1">
      <c r="A226" t="s">
        <v>6</v>
      </c>
      <c r="C226" s="46"/>
      <c r="D226" s="2"/>
      <c r="E226" s="14"/>
      <c r="F226" s="62"/>
      <c r="G226" s="19"/>
      <c r="H226" s="5"/>
      <c r="I226" s="30"/>
      <c r="J226" s="24"/>
    </row>
    <row r="227" spans="1:10" ht="15" customHeight="1">
      <c r="A227" t="s">
        <v>6</v>
      </c>
      <c r="C227" s="46"/>
      <c r="D227" s="2"/>
      <c r="E227" s="14"/>
      <c r="F227" s="62"/>
      <c r="G227" s="19"/>
      <c r="H227" s="5"/>
      <c r="I227" s="30"/>
      <c r="J227" s="24"/>
    </row>
    <row r="228" spans="1:10" ht="15" customHeight="1">
      <c r="A228" t="s">
        <v>6</v>
      </c>
      <c r="C228" s="46"/>
      <c r="D228" s="2"/>
      <c r="E228" s="14"/>
      <c r="F228" s="62"/>
      <c r="G228" s="19"/>
      <c r="H228" s="5"/>
      <c r="I228" s="30"/>
      <c r="J228" s="24"/>
    </row>
    <row r="229" spans="1:10" ht="15" customHeight="1">
      <c r="A229" t="s">
        <v>6</v>
      </c>
      <c r="C229" s="46"/>
      <c r="D229" s="2"/>
      <c r="E229" s="14"/>
      <c r="F229" s="62"/>
      <c r="G229" s="19"/>
      <c r="H229" s="5"/>
      <c r="I229" s="30"/>
      <c r="J229" s="24"/>
    </row>
    <row r="230" spans="1:10" ht="15" customHeight="1">
      <c r="A230" t="s">
        <v>6</v>
      </c>
      <c r="C230" s="46"/>
      <c r="D230" s="2"/>
      <c r="E230" s="14"/>
      <c r="F230" s="62"/>
      <c r="G230" s="19"/>
      <c r="H230" s="5"/>
      <c r="I230" s="30"/>
      <c r="J230" s="24"/>
    </row>
    <row r="231" spans="1:10" ht="15" customHeight="1">
      <c r="A231" t="s">
        <v>6</v>
      </c>
      <c r="C231" s="46"/>
      <c r="D231" s="2"/>
      <c r="E231" s="14"/>
      <c r="F231" s="62"/>
      <c r="G231" s="19"/>
      <c r="H231" s="5"/>
      <c r="I231" s="30"/>
      <c r="J231" s="24"/>
    </row>
    <row r="232" spans="1:10" ht="15" customHeight="1">
      <c r="A232" t="s">
        <v>6</v>
      </c>
      <c r="C232" s="46"/>
      <c r="D232" s="2"/>
      <c r="E232" s="14"/>
      <c r="F232" s="62"/>
      <c r="G232" s="19"/>
      <c r="H232" s="5"/>
      <c r="I232" s="30"/>
      <c r="J232" s="24"/>
    </row>
    <row r="233" spans="1:10" ht="15" customHeight="1">
      <c r="A233" t="s">
        <v>6</v>
      </c>
      <c r="C233" s="46"/>
      <c r="D233" s="2"/>
      <c r="E233" s="14"/>
      <c r="F233" s="62"/>
      <c r="G233" s="19"/>
      <c r="H233" s="5"/>
      <c r="I233" s="30"/>
      <c r="J233" s="24"/>
    </row>
    <row r="234" spans="1:10" ht="15" customHeight="1">
      <c r="A234" t="s">
        <v>6</v>
      </c>
      <c r="C234" s="46"/>
      <c r="D234" s="2"/>
      <c r="E234" s="14"/>
      <c r="F234" s="62"/>
      <c r="G234" s="19"/>
      <c r="H234" s="5"/>
      <c r="I234" s="30"/>
      <c r="J234" s="24"/>
    </row>
    <row r="235" spans="1:10" ht="15" customHeight="1">
      <c r="A235" t="s">
        <v>6</v>
      </c>
      <c r="C235" s="46"/>
      <c r="D235" s="2"/>
      <c r="E235" s="14"/>
      <c r="F235" s="62"/>
      <c r="G235" s="19"/>
      <c r="H235" s="5"/>
      <c r="I235" s="30"/>
      <c r="J235" s="24"/>
    </row>
    <row r="236" spans="1:10" ht="15" customHeight="1">
      <c r="A236" t="s">
        <v>6</v>
      </c>
      <c r="C236" s="46"/>
      <c r="D236" s="2"/>
      <c r="E236" s="14"/>
      <c r="F236" s="62"/>
      <c r="G236" s="19"/>
      <c r="H236" s="5"/>
      <c r="I236" s="30"/>
      <c r="J236" s="24"/>
    </row>
    <row r="237" spans="1:10" ht="15" customHeight="1">
      <c r="A237" t="s">
        <v>6</v>
      </c>
      <c r="C237" s="46"/>
      <c r="D237" s="2"/>
      <c r="E237" s="14"/>
      <c r="F237" s="62"/>
      <c r="G237" s="19"/>
      <c r="H237" s="5"/>
      <c r="I237" s="30"/>
      <c r="J237" s="24"/>
    </row>
    <row r="238" spans="1:10" ht="15" customHeight="1">
      <c r="A238" t="s">
        <v>6</v>
      </c>
      <c r="C238" s="46"/>
      <c r="D238" s="2"/>
      <c r="E238" s="14"/>
      <c r="F238" s="62"/>
      <c r="G238" s="19"/>
      <c r="H238" s="5"/>
      <c r="I238" s="30"/>
      <c r="J238" s="24"/>
    </row>
    <row r="239" spans="1:10" ht="15" customHeight="1">
      <c r="A239" t="s">
        <v>6</v>
      </c>
      <c r="C239" s="46"/>
      <c r="D239" s="2"/>
      <c r="E239" s="14"/>
      <c r="F239" s="62"/>
      <c r="G239" s="19"/>
      <c r="H239" s="5"/>
      <c r="I239" s="30"/>
      <c r="J239" s="24"/>
    </row>
    <row r="240" spans="1:10" ht="15" customHeight="1">
      <c r="A240" t="s">
        <v>6</v>
      </c>
      <c r="C240" s="46"/>
      <c r="D240" s="2"/>
      <c r="E240" s="14"/>
      <c r="F240" s="62"/>
      <c r="G240" s="19"/>
      <c r="H240" s="5"/>
      <c r="I240" s="30"/>
      <c r="J240" s="24"/>
    </row>
    <row r="241" spans="1:10" ht="15" customHeight="1">
      <c r="A241" t="s">
        <v>6</v>
      </c>
      <c r="C241" s="46"/>
      <c r="D241" s="2"/>
      <c r="E241" s="14"/>
      <c r="F241" s="62"/>
      <c r="G241" s="19"/>
      <c r="H241" s="5"/>
      <c r="I241" s="30"/>
      <c r="J241" s="24"/>
    </row>
    <row r="242" spans="1:10" ht="15" customHeight="1">
      <c r="A242" t="s">
        <v>6</v>
      </c>
      <c r="C242" s="46"/>
      <c r="D242" s="2"/>
      <c r="E242" s="14"/>
      <c r="F242" s="62"/>
      <c r="G242" s="19"/>
      <c r="H242" s="5"/>
      <c r="I242" s="30"/>
      <c r="J242" s="24"/>
    </row>
    <row r="243" spans="1:10" ht="15" customHeight="1">
      <c r="A243" t="s">
        <v>6</v>
      </c>
      <c r="C243" s="46"/>
      <c r="D243" s="2"/>
      <c r="E243" s="14"/>
      <c r="F243" s="62"/>
      <c r="G243" s="19"/>
      <c r="H243" s="5"/>
      <c r="I243" s="30"/>
      <c r="J243" s="24"/>
    </row>
    <row r="244" spans="1:10" ht="15" customHeight="1">
      <c r="A244" t="s">
        <v>6</v>
      </c>
      <c r="C244" s="46"/>
      <c r="D244" s="2"/>
      <c r="E244" s="14"/>
      <c r="F244" s="62"/>
      <c r="G244" s="19"/>
      <c r="H244" s="5"/>
      <c r="I244" s="30"/>
      <c r="J244" s="24"/>
    </row>
    <row r="245" spans="1:10" s="4" customFormat="1" ht="15" customHeight="1">
      <c r="A245" t="s">
        <v>6</v>
      </c>
      <c r="B245"/>
      <c r="C245" s="46"/>
      <c r="D245" s="2"/>
      <c r="E245" s="14"/>
      <c r="F245" s="62"/>
      <c r="G245" s="19"/>
      <c r="H245" s="5"/>
      <c r="I245" s="30"/>
      <c r="J245" s="24"/>
    </row>
    <row r="246" spans="1:10" ht="15" customHeight="1">
      <c r="A246" t="s">
        <v>6</v>
      </c>
      <c r="C246" s="46"/>
      <c r="D246" s="1"/>
      <c r="E246" s="14"/>
      <c r="F246" s="62"/>
      <c r="G246" s="19"/>
      <c r="H246" s="5"/>
      <c r="I246" s="30"/>
      <c r="J246" s="24"/>
    </row>
    <row r="247" spans="1:10" s="4" customFormat="1" ht="15" customHeight="1">
      <c r="A247" t="s">
        <v>6</v>
      </c>
      <c r="B247"/>
      <c r="C247" s="46"/>
      <c r="D247" s="1"/>
      <c r="E247" s="14"/>
      <c r="F247" s="62"/>
      <c r="G247" s="19"/>
      <c r="H247" s="5"/>
      <c r="I247" s="30"/>
      <c r="J247" s="24"/>
    </row>
    <row r="248" spans="1:10" ht="15" customHeight="1">
      <c r="A248" t="s">
        <v>6</v>
      </c>
      <c r="C248" s="46"/>
      <c r="D248" s="2"/>
      <c r="E248" s="14"/>
      <c r="F248" s="62"/>
      <c r="G248" s="19"/>
      <c r="H248" s="5"/>
      <c r="I248" s="30"/>
      <c r="J248" s="24"/>
    </row>
    <row r="249" spans="1:10" ht="15" customHeight="1">
      <c r="A249" t="s">
        <v>6</v>
      </c>
      <c r="C249" s="46"/>
      <c r="D249" s="2"/>
      <c r="E249" s="14"/>
      <c r="F249" s="62"/>
      <c r="G249" s="19"/>
      <c r="H249" s="5"/>
      <c r="I249" s="30"/>
      <c r="J249" s="24"/>
    </row>
    <row r="250" spans="1:10" ht="15" customHeight="1">
      <c r="A250" t="s">
        <v>6</v>
      </c>
      <c r="C250" s="26"/>
      <c r="D250" s="2"/>
      <c r="E250" s="14"/>
      <c r="F250" s="62"/>
      <c r="G250" s="19"/>
      <c r="H250" s="5"/>
      <c r="I250" s="30"/>
      <c r="J250" s="24"/>
    </row>
    <row r="251" spans="1:10" ht="15" customHeight="1">
      <c r="A251" t="s">
        <v>6</v>
      </c>
      <c r="C251" s="26"/>
      <c r="D251" s="2"/>
      <c r="E251" s="14"/>
      <c r="F251" s="62"/>
      <c r="G251" s="19"/>
      <c r="H251" s="5"/>
      <c r="I251" s="30"/>
      <c r="J251" s="24"/>
    </row>
    <row r="252" spans="1:10" ht="15" customHeight="1">
      <c r="A252" t="s">
        <v>6</v>
      </c>
      <c r="C252" s="26"/>
      <c r="D252" s="2"/>
      <c r="E252" s="14"/>
      <c r="F252" s="62"/>
      <c r="G252" s="19"/>
      <c r="H252" s="5"/>
      <c r="I252" s="30"/>
      <c r="J252" s="24"/>
    </row>
    <row r="253" spans="1:10" ht="15" customHeight="1">
      <c r="A253" t="s">
        <v>6</v>
      </c>
      <c r="C253" s="26"/>
      <c r="D253" s="2"/>
      <c r="E253" s="14"/>
      <c r="F253" s="62"/>
      <c r="G253" s="19"/>
      <c r="H253" s="5"/>
      <c r="I253" s="30"/>
      <c r="J253" s="24"/>
    </row>
    <row r="254" spans="1:10" ht="15" customHeight="1">
      <c r="A254" t="s">
        <v>6</v>
      </c>
      <c r="C254" s="26"/>
      <c r="D254" s="1"/>
      <c r="E254" s="14"/>
      <c r="F254" s="62"/>
      <c r="G254" s="19"/>
      <c r="H254" s="5"/>
      <c r="I254" s="30"/>
      <c r="J254" s="24"/>
    </row>
    <row r="255" spans="1:10" ht="15" customHeight="1">
      <c r="A255" t="s">
        <v>6</v>
      </c>
      <c r="C255" s="26"/>
      <c r="D255" s="2"/>
      <c r="E255" s="14"/>
      <c r="F255" s="62"/>
      <c r="G255" s="19"/>
      <c r="H255" s="5"/>
      <c r="I255" s="30"/>
      <c r="J255" s="24"/>
    </row>
    <row r="256" spans="3:10" ht="15" customHeight="1">
      <c r="C256" s="26"/>
      <c r="D256" s="2"/>
      <c r="E256" s="14"/>
      <c r="F256" s="62"/>
      <c r="G256" s="19"/>
      <c r="H256" s="5"/>
      <c r="I256" s="30"/>
      <c r="J256" s="24"/>
    </row>
    <row r="257" spans="3:10" ht="15" customHeight="1">
      <c r="C257" s="26"/>
      <c r="D257" s="2"/>
      <c r="E257" s="14"/>
      <c r="F257" s="62"/>
      <c r="G257" s="19"/>
      <c r="H257" s="5"/>
      <c r="I257" s="30"/>
      <c r="J257" s="24"/>
    </row>
    <row r="258" spans="3:10" s="4" customFormat="1" ht="15" customHeight="1">
      <c r="C258" s="26"/>
      <c r="D258" s="2"/>
      <c r="E258" s="14"/>
      <c r="F258" s="62"/>
      <c r="G258" s="19"/>
      <c r="H258" s="5"/>
      <c r="I258" s="30"/>
      <c r="J258" s="24"/>
    </row>
    <row r="259" spans="3:10" ht="15" customHeight="1">
      <c r="C259" s="26"/>
      <c r="D259" s="2"/>
      <c r="E259" s="14"/>
      <c r="F259" s="62"/>
      <c r="G259" s="19"/>
      <c r="H259" s="5"/>
      <c r="I259" s="30"/>
      <c r="J259" s="24"/>
    </row>
    <row r="260" spans="3:10" ht="15" customHeight="1">
      <c r="C260" s="26"/>
      <c r="D260" s="2"/>
      <c r="E260" s="14"/>
      <c r="F260" s="62"/>
      <c r="G260" s="19"/>
      <c r="H260" s="5"/>
      <c r="I260" s="30"/>
      <c r="J260" s="24"/>
    </row>
    <row r="261" spans="3:10" ht="15" customHeight="1">
      <c r="C261" s="26"/>
      <c r="D261" s="2"/>
      <c r="E261" s="14"/>
      <c r="F261" s="62"/>
      <c r="G261" s="19"/>
      <c r="H261" s="5"/>
      <c r="I261" s="30"/>
      <c r="J261" s="24"/>
    </row>
    <row r="262" spans="3:10" ht="15" customHeight="1">
      <c r="C262" s="26"/>
      <c r="D262" s="2"/>
      <c r="E262" s="14"/>
      <c r="F262" s="62"/>
      <c r="G262" s="19"/>
      <c r="H262" s="5"/>
      <c r="I262" s="30"/>
      <c r="J262" s="24"/>
    </row>
    <row r="263" spans="3:10" ht="15" customHeight="1">
      <c r="C263" s="26"/>
      <c r="D263" s="2"/>
      <c r="E263" s="14"/>
      <c r="F263" s="62"/>
      <c r="G263" s="19"/>
      <c r="H263" s="5"/>
      <c r="I263" s="30"/>
      <c r="J263" s="24"/>
    </row>
    <row r="264" spans="3:10" ht="15" customHeight="1">
      <c r="C264" s="26"/>
      <c r="D264" s="2"/>
      <c r="E264" s="14"/>
      <c r="F264" s="62"/>
      <c r="G264" s="19"/>
      <c r="H264" s="5"/>
      <c r="I264" s="30"/>
      <c r="J264" s="24"/>
    </row>
    <row r="265" spans="3:10" ht="15" customHeight="1">
      <c r="C265" s="26"/>
      <c r="D265" s="1"/>
      <c r="E265" s="14"/>
      <c r="F265" s="62"/>
      <c r="G265" s="19"/>
      <c r="H265" s="5"/>
      <c r="I265" s="30"/>
      <c r="J265" s="24"/>
    </row>
    <row r="266" spans="3:10" ht="15" customHeight="1">
      <c r="C266" s="26"/>
      <c r="D266" s="1"/>
      <c r="E266" s="14"/>
      <c r="F266" s="62"/>
      <c r="G266" s="19"/>
      <c r="H266" s="5"/>
      <c r="I266" s="30"/>
      <c r="J266" s="24"/>
    </row>
    <row r="267" spans="3:10" ht="15" customHeight="1">
      <c r="C267" s="26"/>
      <c r="D267" s="2"/>
      <c r="E267" s="14"/>
      <c r="F267" s="62"/>
      <c r="G267" s="19"/>
      <c r="H267" s="5"/>
      <c r="I267" s="30"/>
      <c r="J267" s="24"/>
    </row>
    <row r="268" spans="3:10" ht="15" customHeight="1">
      <c r="C268" s="26"/>
      <c r="D268" s="2"/>
      <c r="E268" s="14"/>
      <c r="F268" s="62"/>
      <c r="G268" s="19"/>
      <c r="H268" s="5"/>
      <c r="I268" s="30"/>
      <c r="J268" s="24"/>
    </row>
    <row r="269" spans="3:10" ht="15" customHeight="1">
      <c r="C269" s="26"/>
      <c r="D269" s="2"/>
      <c r="E269" s="14"/>
      <c r="F269" s="62"/>
      <c r="G269" s="19"/>
      <c r="H269" s="5"/>
      <c r="I269" s="30"/>
      <c r="J269" s="24"/>
    </row>
    <row r="270" spans="3:10" ht="15" customHeight="1">
      <c r="C270" s="26"/>
      <c r="D270" s="2"/>
      <c r="E270" s="14"/>
      <c r="F270" s="62"/>
      <c r="G270" s="19"/>
      <c r="H270" s="5"/>
      <c r="I270" s="30"/>
      <c r="J270" s="24"/>
    </row>
    <row r="271" spans="3:10" ht="15" customHeight="1">
      <c r="C271" s="26"/>
      <c r="D271" s="2"/>
      <c r="E271" s="14"/>
      <c r="F271" s="62"/>
      <c r="G271" s="19"/>
      <c r="H271" s="5"/>
      <c r="I271" s="30"/>
      <c r="J271" s="24"/>
    </row>
    <row r="272" spans="3:10" ht="15" customHeight="1">
      <c r="C272" s="26"/>
      <c r="D272" s="2"/>
      <c r="E272" s="14"/>
      <c r="F272" s="62"/>
      <c r="G272" s="19"/>
      <c r="H272" s="5"/>
      <c r="I272" s="30"/>
      <c r="J272" s="24"/>
    </row>
    <row r="273" spans="3:10" ht="15" customHeight="1">
      <c r="C273" s="26"/>
      <c r="D273" s="2"/>
      <c r="E273" s="14"/>
      <c r="F273" s="62"/>
      <c r="G273" s="19"/>
      <c r="H273" s="5"/>
      <c r="I273" s="30"/>
      <c r="J273" s="24"/>
    </row>
    <row r="274" spans="3:10" ht="15" customHeight="1">
      <c r="C274" s="26"/>
      <c r="D274" s="2"/>
      <c r="E274" s="14"/>
      <c r="F274" s="62"/>
      <c r="G274" s="19"/>
      <c r="H274" s="5"/>
      <c r="I274" s="30"/>
      <c r="J274" s="24"/>
    </row>
    <row r="275" spans="3:10" ht="15" customHeight="1">
      <c r="C275" s="26"/>
      <c r="D275" s="2"/>
      <c r="E275" s="14"/>
      <c r="F275" s="28"/>
      <c r="G275" s="19"/>
      <c r="H275" s="5"/>
      <c r="I275" s="30"/>
      <c r="J275" s="24"/>
    </row>
    <row r="276" spans="3:10" ht="15" customHeight="1">
      <c r="C276" s="26"/>
      <c r="D276" s="2"/>
      <c r="E276" s="14"/>
      <c r="F276" s="28"/>
      <c r="G276" s="19"/>
      <c r="H276" s="5"/>
      <c r="I276" s="30"/>
      <c r="J276" s="24"/>
    </row>
    <row r="277" spans="3:10" ht="15" customHeight="1">
      <c r="C277" s="26"/>
      <c r="D277" s="1"/>
      <c r="E277" s="14"/>
      <c r="F277" s="28"/>
      <c r="G277" s="19"/>
      <c r="H277" s="5"/>
      <c r="I277" s="30"/>
      <c r="J277" s="24"/>
    </row>
    <row r="278" spans="3:10" ht="15" customHeight="1">
      <c r="C278" s="26"/>
      <c r="D278" s="1"/>
      <c r="E278" s="14"/>
      <c r="F278" s="28"/>
      <c r="G278" s="19"/>
      <c r="H278" s="5"/>
      <c r="I278" s="30"/>
      <c r="J278" s="24"/>
    </row>
    <row r="279" spans="3:10" ht="15" customHeight="1">
      <c r="C279" s="26"/>
      <c r="D279" s="1"/>
      <c r="E279" s="14"/>
      <c r="F279" s="28"/>
      <c r="G279" s="19"/>
      <c r="H279" s="5"/>
      <c r="I279" s="30"/>
      <c r="J279" s="24"/>
    </row>
    <row r="280" spans="3:10" ht="15" customHeight="1">
      <c r="C280" s="26"/>
      <c r="D280" s="1"/>
      <c r="E280" s="14"/>
      <c r="F280" s="28"/>
      <c r="G280" s="19"/>
      <c r="H280" s="5"/>
      <c r="I280" s="30"/>
      <c r="J280" s="24"/>
    </row>
    <row r="281" spans="3:10" ht="15" customHeight="1">
      <c r="C281" s="26"/>
      <c r="D281" s="1"/>
      <c r="E281" s="14"/>
      <c r="F281" s="28"/>
      <c r="G281" s="19"/>
      <c r="H281" s="5"/>
      <c r="I281" s="30"/>
      <c r="J281" s="24"/>
    </row>
    <row r="282" spans="3:10" ht="15" customHeight="1">
      <c r="C282" s="26"/>
      <c r="D282" s="1"/>
      <c r="E282" s="14"/>
      <c r="F282" s="28"/>
      <c r="G282" s="19"/>
      <c r="H282" s="5"/>
      <c r="I282" s="30"/>
      <c r="J282" s="24"/>
    </row>
    <row r="283" spans="3:10" ht="15" customHeight="1">
      <c r="C283" s="26"/>
      <c r="D283" s="1"/>
      <c r="E283" s="14"/>
      <c r="F283" s="28"/>
      <c r="G283" s="19"/>
      <c r="H283" s="5"/>
      <c r="I283" s="30"/>
      <c r="J283" s="24"/>
    </row>
    <row r="284" spans="3:10" ht="15" customHeight="1">
      <c r="C284" s="26"/>
      <c r="D284" s="1"/>
      <c r="E284" s="14"/>
      <c r="F284" s="28"/>
      <c r="G284" s="19"/>
      <c r="H284" s="5"/>
      <c r="I284" s="30"/>
      <c r="J284" s="24"/>
    </row>
    <row r="285" spans="3:10" ht="15" customHeight="1">
      <c r="C285" s="26"/>
      <c r="D285" s="1"/>
      <c r="E285" s="14"/>
      <c r="F285" s="28"/>
      <c r="G285" s="19"/>
      <c r="H285" s="5"/>
      <c r="I285" s="30"/>
      <c r="J285" s="24"/>
    </row>
    <row r="286" spans="3:10" ht="15" customHeight="1">
      <c r="C286" s="26"/>
      <c r="D286" s="1"/>
      <c r="E286" s="14"/>
      <c r="F286" s="28"/>
      <c r="G286" s="19"/>
      <c r="H286" s="5"/>
      <c r="I286" s="30"/>
      <c r="J286" s="24"/>
    </row>
    <row r="287" spans="3:10" ht="15" customHeight="1">
      <c r="C287" s="26"/>
      <c r="D287" s="1"/>
      <c r="E287" s="14"/>
      <c r="F287" s="28"/>
      <c r="G287" s="19"/>
      <c r="H287" s="5"/>
      <c r="I287" s="30"/>
      <c r="J287" s="24"/>
    </row>
    <row r="288" spans="3:10" ht="15" customHeight="1">
      <c r="C288" s="26"/>
      <c r="D288" s="1"/>
      <c r="E288" s="14"/>
      <c r="F288" s="28"/>
      <c r="G288" s="19"/>
      <c r="H288" s="5"/>
      <c r="I288" s="30"/>
      <c r="J288" s="24"/>
    </row>
    <row r="289" spans="3:10" ht="15" customHeight="1">
      <c r="C289" s="26"/>
      <c r="D289" s="1"/>
      <c r="E289" s="14"/>
      <c r="F289" s="28"/>
      <c r="G289" s="19"/>
      <c r="H289" s="5"/>
      <c r="I289" s="30"/>
      <c r="J289" s="24"/>
    </row>
    <row r="290" spans="3:10" ht="15" customHeight="1">
      <c r="C290" s="26"/>
      <c r="D290" s="1"/>
      <c r="E290" s="14"/>
      <c r="F290" s="28"/>
      <c r="G290" s="19"/>
      <c r="H290" s="5"/>
      <c r="I290" s="30"/>
      <c r="J290" s="24"/>
    </row>
    <row r="291" spans="3:10" ht="15" customHeight="1">
      <c r="C291" s="26"/>
      <c r="D291" s="1"/>
      <c r="E291" s="14"/>
      <c r="F291" s="28"/>
      <c r="G291" s="19"/>
      <c r="H291" s="5"/>
      <c r="I291" s="30"/>
      <c r="J291" s="24"/>
    </row>
    <row r="292" spans="3:10" ht="15" customHeight="1">
      <c r="C292" s="26"/>
      <c r="D292" s="1"/>
      <c r="E292" s="14"/>
      <c r="F292" s="28"/>
      <c r="G292" s="19"/>
      <c r="H292" s="5"/>
      <c r="I292" s="30"/>
      <c r="J292" s="24"/>
    </row>
    <row r="293" spans="3:10" ht="15" customHeight="1">
      <c r="C293" s="26"/>
      <c r="D293" s="1"/>
      <c r="E293" s="14"/>
      <c r="F293" s="28"/>
      <c r="G293" s="19"/>
      <c r="H293" s="5"/>
      <c r="I293" s="30"/>
      <c r="J293" s="24"/>
    </row>
    <row r="294" spans="3:10" ht="15" customHeight="1">
      <c r="C294" s="26"/>
      <c r="D294" s="1"/>
      <c r="E294" s="14"/>
      <c r="F294" s="28"/>
      <c r="G294" s="19"/>
      <c r="H294" s="5"/>
      <c r="I294" s="30"/>
      <c r="J294" s="24"/>
    </row>
    <row r="295" spans="3:10" ht="15" customHeight="1">
      <c r="C295" s="26"/>
      <c r="D295" s="1"/>
      <c r="E295" s="14"/>
      <c r="F295" s="28"/>
      <c r="G295" s="19"/>
      <c r="H295" s="5"/>
      <c r="I295" s="30"/>
      <c r="J295" s="24"/>
    </row>
    <row r="296" spans="3:10" ht="15" customHeight="1">
      <c r="C296" s="26"/>
      <c r="D296" s="1"/>
      <c r="E296" s="14"/>
      <c r="F296" s="28"/>
      <c r="G296" s="19"/>
      <c r="H296" s="5"/>
      <c r="I296" s="30"/>
      <c r="J296" s="24"/>
    </row>
    <row r="297" spans="3:10" ht="15" customHeight="1">
      <c r="C297" s="26"/>
      <c r="D297" s="1"/>
      <c r="E297" s="14"/>
      <c r="F297" s="28"/>
      <c r="G297" s="19"/>
      <c r="H297" s="5"/>
      <c r="I297" s="30"/>
      <c r="J297" s="24"/>
    </row>
    <row r="298" spans="3:10" ht="15" customHeight="1">
      <c r="C298" s="26"/>
      <c r="D298" s="1"/>
      <c r="E298" s="14"/>
      <c r="F298" s="28"/>
      <c r="G298" s="19"/>
      <c r="H298" s="5"/>
      <c r="I298" s="30"/>
      <c r="J298" s="24"/>
    </row>
    <row r="299" spans="3:10" ht="15" customHeight="1">
      <c r="C299" s="26"/>
      <c r="D299" s="1"/>
      <c r="E299" s="14"/>
      <c r="F299" s="28"/>
      <c r="G299" s="19"/>
      <c r="H299" s="5"/>
      <c r="I299" s="30"/>
      <c r="J299" s="24"/>
    </row>
    <row r="300" spans="3:10" ht="15" customHeight="1">
      <c r="C300" s="26"/>
      <c r="D300" s="1"/>
      <c r="E300" s="14"/>
      <c r="F300" s="28"/>
      <c r="G300" s="19"/>
      <c r="H300" s="5"/>
      <c r="I300" s="30"/>
      <c r="J300" s="24"/>
    </row>
    <row r="301" spans="3:10" ht="15" customHeight="1">
      <c r="C301" s="26"/>
      <c r="D301" s="1"/>
      <c r="E301" s="14"/>
      <c r="F301" s="28"/>
      <c r="G301" s="19"/>
      <c r="H301" s="5"/>
      <c r="I301" s="30"/>
      <c r="J301" s="24"/>
    </row>
    <row r="302" spans="3:10" ht="15" customHeight="1">
      <c r="C302" s="26"/>
      <c r="D302" s="1"/>
      <c r="E302" s="14"/>
      <c r="F302" s="28"/>
      <c r="G302" s="19"/>
      <c r="H302" s="5"/>
      <c r="I302" s="30"/>
      <c r="J302" s="24"/>
    </row>
    <row r="303" spans="3:10" ht="15" customHeight="1">
      <c r="C303" s="26"/>
      <c r="D303" s="1"/>
      <c r="E303" s="14"/>
      <c r="F303" s="28"/>
      <c r="G303" s="19"/>
      <c r="H303" s="5"/>
      <c r="I303" s="30"/>
      <c r="J303" s="24"/>
    </row>
    <row r="304" spans="3:10" ht="15" customHeight="1">
      <c r="C304" s="26"/>
      <c r="D304" s="1"/>
      <c r="E304" s="14"/>
      <c r="F304" s="28"/>
      <c r="G304" s="19"/>
      <c r="H304" s="5"/>
      <c r="I304" s="30"/>
      <c r="J304" s="24"/>
    </row>
    <row r="305" spans="3:10" ht="15" customHeight="1">
      <c r="C305" s="26"/>
      <c r="D305" s="1"/>
      <c r="E305" s="14"/>
      <c r="F305" s="28"/>
      <c r="G305" s="19"/>
      <c r="H305" s="5"/>
      <c r="I305" s="30"/>
      <c r="J305" s="24"/>
    </row>
    <row r="306" spans="3:10" ht="15" customHeight="1">
      <c r="C306" s="26"/>
      <c r="D306" s="1"/>
      <c r="E306" s="14"/>
      <c r="F306" s="28"/>
      <c r="G306" s="19"/>
      <c r="H306" s="5"/>
      <c r="I306" s="30"/>
      <c r="J306" s="24"/>
    </row>
    <row r="307" spans="3:10" ht="15" customHeight="1">
      <c r="C307" s="26"/>
      <c r="D307" s="1"/>
      <c r="E307" s="14"/>
      <c r="F307" s="28"/>
      <c r="G307" s="19"/>
      <c r="H307" s="5"/>
      <c r="I307" s="30"/>
      <c r="J307" s="24"/>
    </row>
    <row r="308" spans="3:10" ht="15" customHeight="1">
      <c r="C308" s="26"/>
      <c r="D308" s="1"/>
      <c r="E308" s="14"/>
      <c r="F308" s="28"/>
      <c r="G308" s="19"/>
      <c r="H308" s="5"/>
      <c r="I308" s="30"/>
      <c r="J308" s="24"/>
    </row>
    <row r="309" spans="3:10" ht="15" customHeight="1">
      <c r="C309" s="26"/>
      <c r="D309" s="1"/>
      <c r="E309" s="14"/>
      <c r="F309" s="28"/>
      <c r="G309" s="19"/>
      <c r="H309" s="5"/>
      <c r="I309" s="30"/>
      <c r="J309" s="24"/>
    </row>
    <row r="310" spans="3:10" ht="15" customHeight="1">
      <c r="C310" s="26"/>
      <c r="D310" s="1"/>
      <c r="E310" s="14"/>
      <c r="F310" s="28"/>
      <c r="G310" s="19"/>
      <c r="H310" s="5"/>
      <c r="I310" s="30"/>
      <c r="J310" s="24"/>
    </row>
    <row r="311" spans="3:10" ht="15" customHeight="1">
      <c r="C311" s="26"/>
      <c r="D311" s="1"/>
      <c r="E311" s="14"/>
      <c r="F311" s="28"/>
      <c r="G311" s="19"/>
      <c r="H311" s="5"/>
      <c r="I311" s="30"/>
      <c r="J311" s="24"/>
    </row>
    <row r="312" spans="3:10" ht="15" customHeight="1">
      <c r="C312" s="26"/>
      <c r="D312" s="48"/>
      <c r="E312" s="14"/>
      <c r="F312" s="28"/>
      <c r="G312" s="19"/>
      <c r="H312" s="5"/>
      <c r="I312" s="30"/>
      <c r="J312" s="24"/>
    </row>
    <row r="313" spans="3:10" ht="15" customHeight="1">
      <c r="C313" s="26"/>
      <c r="D313" s="1"/>
      <c r="E313" s="14"/>
      <c r="F313" s="28"/>
      <c r="G313" s="19"/>
      <c r="H313" s="5"/>
      <c r="I313" s="30"/>
      <c r="J313" s="24"/>
    </row>
    <row r="314" spans="3:10" ht="15" customHeight="1">
      <c r="C314" s="26"/>
      <c r="D314" s="1"/>
      <c r="E314" s="14"/>
      <c r="F314" s="28"/>
      <c r="G314" s="19"/>
      <c r="H314" s="5"/>
      <c r="I314" s="30"/>
      <c r="J314" s="24"/>
    </row>
    <row r="315" spans="3:10" ht="15" customHeight="1">
      <c r="C315" s="26"/>
      <c r="D315" s="1"/>
      <c r="E315" s="14"/>
      <c r="F315" s="28"/>
      <c r="G315" s="19"/>
      <c r="H315" s="5"/>
      <c r="I315" s="30"/>
      <c r="J315" s="24"/>
    </row>
    <row r="316" spans="3:10" ht="15" customHeight="1">
      <c r="C316" s="26"/>
      <c r="D316" s="2"/>
      <c r="E316" s="14"/>
      <c r="F316" s="28"/>
      <c r="G316" s="19"/>
      <c r="H316" s="5"/>
      <c r="I316" s="30"/>
      <c r="J316" s="24"/>
    </row>
    <row r="317" spans="3:10" ht="15" customHeight="1">
      <c r="C317" s="26"/>
      <c r="D317" s="2"/>
      <c r="E317" s="14"/>
      <c r="F317" s="28"/>
      <c r="G317" s="19"/>
      <c r="H317" s="5"/>
      <c r="I317" s="30"/>
      <c r="J317" s="24"/>
    </row>
    <row r="318" spans="3:10" ht="15" customHeight="1">
      <c r="C318" s="26"/>
      <c r="D318" s="2"/>
      <c r="E318" s="14"/>
      <c r="F318" s="28"/>
      <c r="G318" s="19"/>
      <c r="H318" s="5"/>
      <c r="I318" s="30"/>
      <c r="J318" s="24"/>
    </row>
    <row r="319" spans="3:10" ht="15" customHeight="1">
      <c r="C319" s="26"/>
      <c r="D319" s="1"/>
      <c r="E319" s="14"/>
      <c r="F319" s="28"/>
      <c r="G319" s="19"/>
      <c r="H319" s="5"/>
      <c r="I319" s="30"/>
      <c r="J319" s="24"/>
    </row>
    <row r="320" spans="3:10" ht="15" customHeight="1">
      <c r="C320" s="26"/>
      <c r="D320" s="2"/>
      <c r="E320" s="14"/>
      <c r="F320" s="28"/>
      <c r="G320" s="19"/>
      <c r="H320" s="5"/>
      <c r="I320" s="30"/>
      <c r="J320" s="24"/>
    </row>
    <row r="321" spans="3:10" ht="15" customHeight="1">
      <c r="C321" s="26"/>
      <c r="D321" s="2"/>
      <c r="E321" s="14"/>
      <c r="F321" s="28"/>
      <c r="G321" s="19"/>
      <c r="H321" s="5"/>
      <c r="I321" s="30"/>
      <c r="J321" s="24"/>
    </row>
    <row r="322" spans="3:10" ht="15" customHeight="1">
      <c r="C322" s="26"/>
      <c r="D322" s="2"/>
      <c r="E322" s="14"/>
      <c r="F322" s="28"/>
      <c r="G322" s="19"/>
      <c r="H322" s="5"/>
      <c r="I322" s="30"/>
      <c r="J322" s="24"/>
    </row>
    <row r="323" spans="3:10" ht="15" customHeight="1">
      <c r="C323" s="26"/>
      <c r="D323" s="2"/>
      <c r="E323" s="14"/>
      <c r="F323" s="28"/>
      <c r="G323" s="19"/>
      <c r="H323" s="5"/>
      <c r="I323" s="30"/>
      <c r="J323" s="24"/>
    </row>
    <row r="324" spans="3:10" ht="15" customHeight="1">
      <c r="C324" s="26"/>
      <c r="D324" s="1"/>
      <c r="E324" s="14"/>
      <c r="F324" s="28"/>
      <c r="G324" s="19"/>
      <c r="H324" s="5"/>
      <c r="I324" s="30"/>
      <c r="J324" s="24"/>
    </row>
    <row r="325" spans="3:10" ht="15" customHeight="1">
      <c r="C325" s="26"/>
      <c r="D325" s="1"/>
      <c r="E325" s="14"/>
      <c r="F325" s="28"/>
      <c r="G325" s="19"/>
      <c r="H325" s="5"/>
      <c r="I325" s="30"/>
      <c r="J325" s="24"/>
    </row>
    <row r="326" spans="3:10" ht="15" customHeight="1">
      <c r="C326" s="26"/>
      <c r="D326" s="2"/>
      <c r="E326" s="14"/>
      <c r="F326" s="28"/>
      <c r="G326" s="19"/>
      <c r="H326" s="5"/>
      <c r="I326" s="30"/>
      <c r="J326" s="24"/>
    </row>
    <row r="327" spans="3:10" ht="15" customHeight="1">
      <c r="C327" s="26"/>
      <c r="D327" s="2"/>
      <c r="E327" s="14"/>
      <c r="F327" s="28"/>
      <c r="G327" s="19"/>
      <c r="H327" s="5"/>
      <c r="I327" s="30"/>
      <c r="J327" s="24"/>
    </row>
    <row r="328" spans="3:10" ht="15" customHeight="1">
      <c r="C328" s="26"/>
      <c r="D328" s="2"/>
      <c r="E328" s="14"/>
      <c r="F328" s="28"/>
      <c r="G328" s="19"/>
      <c r="H328" s="5"/>
      <c r="I328" s="30"/>
      <c r="J328" s="24"/>
    </row>
    <row r="329" spans="3:10" ht="15" customHeight="1">
      <c r="C329" s="26"/>
      <c r="D329" s="2"/>
      <c r="E329" s="14"/>
      <c r="F329" s="28"/>
      <c r="G329" s="19"/>
      <c r="H329" s="5"/>
      <c r="I329" s="30"/>
      <c r="J329" s="24"/>
    </row>
    <row r="330" spans="3:10" ht="15" customHeight="1">
      <c r="C330" s="26"/>
      <c r="D330" s="2"/>
      <c r="E330" s="14"/>
      <c r="F330" s="28"/>
      <c r="G330" s="19"/>
      <c r="H330" s="5"/>
      <c r="I330" s="30"/>
      <c r="J330" s="24"/>
    </row>
    <row r="331" spans="3:10" ht="15" customHeight="1">
      <c r="C331" s="26"/>
      <c r="D331" s="2"/>
      <c r="E331" s="14"/>
      <c r="F331" s="28"/>
      <c r="G331" s="19"/>
      <c r="H331" s="5"/>
      <c r="I331" s="30"/>
      <c r="J331" s="24"/>
    </row>
    <row r="332" spans="3:10" ht="15" customHeight="1">
      <c r="C332" s="26"/>
      <c r="D332" s="2"/>
      <c r="E332" s="14"/>
      <c r="F332" s="28"/>
      <c r="G332" s="19"/>
      <c r="H332" s="5"/>
      <c r="I332" s="30"/>
      <c r="J332" s="24"/>
    </row>
    <row r="333" spans="3:10" ht="15" customHeight="1">
      <c r="C333" s="26"/>
      <c r="D333" s="2"/>
      <c r="E333" s="14"/>
      <c r="F333" s="28"/>
      <c r="G333" s="19"/>
      <c r="H333" s="5"/>
      <c r="I333" s="30"/>
      <c r="J333" s="24"/>
    </row>
    <row r="334" spans="3:10" ht="15" customHeight="1">
      <c r="C334" s="26"/>
      <c r="D334" s="2"/>
      <c r="E334" s="14"/>
      <c r="F334" s="28"/>
      <c r="G334" s="19"/>
      <c r="H334" s="5"/>
      <c r="I334" s="30"/>
      <c r="J334" s="24"/>
    </row>
    <row r="335" spans="3:10" ht="15" customHeight="1">
      <c r="C335" s="26"/>
      <c r="D335" s="2"/>
      <c r="E335" s="14"/>
      <c r="F335" s="28"/>
      <c r="G335" s="19"/>
      <c r="H335" s="5"/>
      <c r="I335" s="30"/>
      <c r="J335" s="24"/>
    </row>
    <row r="336" spans="3:10" ht="15" customHeight="1">
      <c r="C336" s="26"/>
      <c r="D336" s="2"/>
      <c r="E336" s="14"/>
      <c r="F336" s="28"/>
      <c r="G336" s="19"/>
      <c r="H336" s="5"/>
      <c r="I336" s="30"/>
      <c r="J336" s="24"/>
    </row>
    <row r="337" spans="3:10" ht="15" customHeight="1">
      <c r="C337" s="26"/>
      <c r="D337" s="2"/>
      <c r="E337" s="14"/>
      <c r="F337" s="28"/>
      <c r="G337" s="19"/>
      <c r="H337" s="5"/>
      <c r="I337" s="30"/>
      <c r="J337" s="24"/>
    </row>
    <row r="338" spans="3:10" ht="15" customHeight="1">
      <c r="C338" s="26"/>
      <c r="D338" s="2"/>
      <c r="E338" s="14"/>
      <c r="F338" s="28"/>
      <c r="G338" s="19"/>
      <c r="H338" s="5"/>
      <c r="I338" s="30"/>
      <c r="J338" s="24"/>
    </row>
    <row r="339" spans="3:10" ht="15" customHeight="1">
      <c r="C339" s="26"/>
      <c r="D339" s="1"/>
      <c r="E339" s="14"/>
      <c r="F339" s="28"/>
      <c r="G339" s="19"/>
      <c r="H339" s="5"/>
      <c r="I339" s="30"/>
      <c r="J339" s="24"/>
    </row>
    <row r="340" spans="3:10" ht="15" customHeight="1">
      <c r="C340" s="26"/>
      <c r="D340" s="2"/>
      <c r="E340" s="14"/>
      <c r="F340" s="28"/>
      <c r="G340" s="19"/>
      <c r="H340" s="5"/>
      <c r="I340" s="30"/>
      <c r="J340" s="24"/>
    </row>
    <row r="341" spans="3:10" ht="15" customHeight="1">
      <c r="C341" s="26"/>
      <c r="D341" s="2"/>
      <c r="E341" s="14"/>
      <c r="F341" s="28"/>
      <c r="G341" s="19"/>
      <c r="H341" s="5"/>
      <c r="I341" s="30"/>
      <c r="J341" s="24"/>
    </row>
    <row r="342" spans="3:10" ht="15" customHeight="1">
      <c r="C342" s="26"/>
      <c r="D342" s="2"/>
      <c r="E342" s="14"/>
      <c r="F342" s="28"/>
      <c r="G342" s="19"/>
      <c r="H342" s="5"/>
      <c r="I342" s="30"/>
      <c r="J342" s="24"/>
    </row>
    <row r="343" spans="3:10" ht="15" customHeight="1">
      <c r="C343" s="26"/>
      <c r="D343" s="1"/>
      <c r="E343" s="14"/>
      <c r="F343" s="28"/>
      <c r="G343" s="19"/>
      <c r="H343" s="5"/>
      <c r="I343" s="30"/>
      <c r="J343" s="24"/>
    </row>
    <row r="344" spans="3:10" ht="15" customHeight="1">
      <c r="C344" s="26"/>
      <c r="D344" s="1"/>
      <c r="E344" s="14"/>
      <c r="F344" s="28"/>
      <c r="G344" s="19"/>
      <c r="H344" s="5"/>
      <c r="I344" s="30"/>
      <c r="J344" s="24"/>
    </row>
    <row r="345" spans="3:10" ht="15" customHeight="1">
      <c r="C345" s="26"/>
      <c r="D345" s="1"/>
      <c r="E345" s="14"/>
      <c r="F345" s="28"/>
      <c r="G345" s="19"/>
      <c r="H345" s="5"/>
      <c r="I345" s="30"/>
      <c r="J345" s="24"/>
    </row>
    <row r="346" spans="3:10" ht="15" customHeight="1">
      <c r="C346" s="26"/>
      <c r="D346" s="1"/>
      <c r="E346" s="14"/>
      <c r="F346" s="28"/>
      <c r="G346" s="19"/>
      <c r="H346" s="5"/>
      <c r="I346" s="30"/>
      <c r="J346" s="24"/>
    </row>
    <row r="347" spans="3:10" ht="15" customHeight="1">
      <c r="C347" s="26"/>
      <c r="D347" s="1"/>
      <c r="E347" s="14"/>
      <c r="F347" s="28"/>
      <c r="G347" s="19"/>
      <c r="H347" s="5"/>
      <c r="I347" s="30"/>
      <c r="J347" s="24"/>
    </row>
    <row r="348" spans="3:10" ht="15" customHeight="1">
      <c r="C348" s="26"/>
      <c r="D348" s="1"/>
      <c r="E348" s="14"/>
      <c r="F348" s="28"/>
      <c r="G348" s="19"/>
      <c r="H348" s="5"/>
      <c r="I348" s="30"/>
      <c r="J348" s="24"/>
    </row>
    <row r="349" spans="3:10" ht="15" customHeight="1">
      <c r="C349" s="26"/>
      <c r="D349" s="1"/>
      <c r="E349" s="14"/>
      <c r="F349" s="28"/>
      <c r="G349" s="19"/>
      <c r="H349" s="5"/>
      <c r="I349" s="30"/>
      <c r="J349" s="24"/>
    </row>
    <row r="350" spans="3:10" ht="15" customHeight="1">
      <c r="C350" s="26"/>
      <c r="D350" s="2"/>
      <c r="E350" s="14"/>
      <c r="F350" s="28"/>
      <c r="G350" s="19"/>
      <c r="H350" s="5"/>
      <c r="I350" s="30"/>
      <c r="J350" s="24"/>
    </row>
    <row r="351" spans="3:10" ht="15" customHeight="1">
      <c r="C351" s="26"/>
      <c r="D351" s="1"/>
      <c r="E351" s="14"/>
      <c r="F351" s="28"/>
      <c r="G351" s="19"/>
      <c r="H351" s="5"/>
      <c r="I351" s="30"/>
      <c r="J351" s="24"/>
    </row>
    <row r="352" spans="3:10" ht="15" customHeight="1">
      <c r="C352" s="26"/>
      <c r="D352" s="2"/>
      <c r="E352" s="14"/>
      <c r="F352" s="28"/>
      <c r="G352" s="19"/>
      <c r="H352" s="5"/>
      <c r="I352" s="30"/>
      <c r="J352" s="24"/>
    </row>
    <row r="353" spans="3:10" ht="15" customHeight="1">
      <c r="C353" s="26"/>
      <c r="D353" s="1"/>
      <c r="E353" s="29"/>
      <c r="F353" s="27"/>
      <c r="G353" s="19"/>
      <c r="H353" s="5"/>
      <c r="I353" s="30"/>
      <c r="J353" s="24"/>
    </row>
    <row r="354" spans="3:10" ht="15" customHeight="1">
      <c r="C354" s="24"/>
      <c r="D354" s="1"/>
      <c r="E354" s="29"/>
      <c r="F354" s="27"/>
      <c r="G354" s="19"/>
      <c r="H354" s="5"/>
      <c r="I354" s="30"/>
      <c r="J354" s="24"/>
    </row>
    <row r="355" spans="3:10" ht="15" customHeight="1">
      <c r="C355" s="24"/>
      <c r="D355" s="1"/>
      <c r="E355" s="29"/>
      <c r="F355" s="27"/>
      <c r="G355" s="19"/>
      <c r="H355" s="5"/>
      <c r="I355" s="30"/>
      <c r="J355" s="24"/>
    </row>
    <row r="356" spans="3:10" ht="15" customHeight="1">
      <c r="C356" s="24"/>
      <c r="D356" s="1"/>
      <c r="E356" s="29"/>
      <c r="F356" s="27"/>
      <c r="G356" s="19"/>
      <c r="H356" s="5"/>
      <c r="I356" s="30"/>
      <c r="J356" s="24"/>
    </row>
    <row r="357" spans="3:10" ht="15" customHeight="1">
      <c r="C357" s="24"/>
      <c r="D357" s="1"/>
      <c r="E357" s="29"/>
      <c r="F357" s="27"/>
      <c r="G357" s="19"/>
      <c r="H357" s="5"/>
      <c r="I357" s="30"/>
      <c r="J357" s="24"/>
    </row>
    <row r="358" spans="3:10" ht="15" customHeight="1">
      <c r="C358" s="24"/>
      <c r="D358" s="1"/>
      <c r="E358" s="29"/>
      <c r="F358" s="27"/>
      <c r="G358" s="19"/>
      <c r="H358" s="5"/>
      <c r="I358" s="30"/>
      <c r="J358" s="24"/>
    </row>
    <row r="359" spans="3:10" ht="15" customHeight="1">
      <c r="C359" s="24"/>
      <c r="D359" s="1"/>
      <c r="E359" s="29"/>
      <c r="F359" s="27"/>
      <c r="G359" s="19"/>
      <c r="H359" s="5"/>
      <c r="I359" s="30"/>
      <c r="J359" s="24"/>
    </row>
    <row r="360" spans="3:10" ht="15" customHeight="1">
      <c r="C360" s="24"/>
      <c r="D360" s="1"/>
      <c r="E360" s="29"/>
      <c r="F360" s="27"/>
      <c r="G360" s="19"/>
      <c r="H360" s="5"/>
      <c r="I360" s="30"/>
      <c r="J360" s="24"/>
    </row>
    <row r="361" spans="3:10" ht="15" customHeight="1">
      <c r="C361" s="24"/>
      <c r="D361" s="1"/>
      <c r="E361" s="29"/>
      <c r="F361" s="27"/>
      <c r="G361" s="19"/>
      <c r="H361" s="5"/>
      <c r="I361" s="30"/>
      <c r="J361" s="24"/>
    </row>
    <row r="362" spans="3:10" ht="15" customHeight="1">
      <c r="C362" s="24"/>
      <c r="D362" s="1"/>
      <c r="E362" s="29"/>
      <c r="F362" s="27"/>
      <c r="G362" s="19"/>
      <c r="H362" s="5"/>
      <c r="I362" s="30"/>
      <c r="J362" s="24"/>
    </row>
    <row r="363" spans="3:10" ht="15" customHeight="1">
      <c r="C363" s="24"/>
      <c r="D363" s="1"/>
      <c r="E363" s="29"/>
      <c r="F363" s="27"/>
      <c r="G363" s="19"/>
      <c r="H363" s="5"/>
      <c r="I363" s="30"/>
      <c r="J363" s="24"/>
    </row>
    <row r="364" spans="3:10" ht="15" customHeight="1">
      <c r="C364" s="24"/>
      <c r="D364" s="1"/>
      <c r="E364" s="29"/>
      <c r="F364" s="27"/>
      <c r="G364" s="19"/>
      <c r="H364" s="5"/>
      <c r="I364" s="30"/>
      <c r="J364" s="24"/>
    </row>
    <row r="365" spans="3:10" ht="15" customHeight="1">
      <c r="C365" s="24"/>
      <c r="D365" s="1"/>
      <c r="E365" s="29"/>
      <c r="F365" s="27"/>
      <c r="G365" s="19"/>
      <c r="H365" s="5"/>
      <c r="I365" s="30"/>
      <c r="J365" s="24"/>
    </row>
    <row r="366" spans="3:10" ht="15" customHeight="1">
      <c r="C366" s="24"/>
      <c r="D366" s="1"/>
      <c r="E366" s="29"/>
      <c r="F366" s="27"/>
      <c r="G366" s="19"/>
      <c r="H366" s="5"/>
      <c r="I366" s="30"/>
      <c r="J366" s="47"/>
    </row>
    <row r="367" spans="3:10" ht="15" customHeight="1">
      <c r="C367" s="24"/>
      <c r="D367" s="1"/>
      <c r="E367" s="29"/>
      <c r="F367" s="27"/>
      <c r="G367" s="19"/>
      <c r="H367" s="5"/>
      <c r="I367" s="30"/>
      <c r="J367" s="24"/>
    </row>
    <row r="368" spans="3:10" ht="15" customHeight="1">
      <c r="C368" s="24"/>
      <c r="D368" s="1"/>
      <c r="E368" s="29"/>
      <c r="F368" s="27"/>
      <c r="G368" s="19"/>
      <c r="H368" s="5"/>
      <c r="I368" s="30"/>
      <c r="J368" s="24"/>
    </row>
    <row r="369" spans="3:10" ht="15" customHeight="1">
      <c r="C369" s="24"/>
      <c r="D369" s="1"/>
      <c r="E369" s="29"/>
      <c r="F369" s="27"/>
      <c r="G369" s="19"/>
      <c r="H369" s="5"/>
      <c r="I369" s="30"/>
      <c r="J369" s="24"/>
    </row>
    <row r="370" spans="3:10" ht="15" customHeight="1">
      <c r="C370" s="24"/>
      <c r="D370" s="1"/>
      <c r="E370" s="29"/>
      <c r="F370" s="27"/>
      <c r="G370" s="19"/>
      <c r="H370" s="5"/>
      <c r="I370" s="30"/>
      <c r="J370" s="24"/>
    </row>
    <row r="371" spans="3:10" ht="15" customHeight="1">
      <c r="C371" s="24"/>
      <c r="D371" s="1"/>
      <c r="E371" s="29"/>
      <c r="F371" s="27"/>
      <c r="G371" s="19"/>
      <c r="H371" s="5"/>
      <c r="I371" s="30"/>
      <c r="J371" s="24"/>
    </row>
    <row r="372" spans="3:10" s="4" customFormat="1" ht="15" customHeight="1">
      <c r="C372" s="24"/>
      <c r="D372" s="1"/>
      <c r="E372" s="30"/>
      <c r="F372" s="28"/>
      <c r="G372" s="19"/>
      <c r="H372" s="5"/>
      <c r="I372" s="30"/>
      <c r="J372" s="24"/>
    </row>
    <row r="373" spans="3:10" ht="15" customHeight="1">
      <c r="C373" s="24"/>
      <c r="D373" s="1"/>
      <c r="E373" s="29"/>
      <c r="F373" s="27"/>
      <c r="G373" s="19"/>
      <c r="H373" s="5"/>
      <c r="I373" s="30"/>
      <c r="J373" s="24"/>
    </row>
    <row r="374" spans="3:10" ht="15" customHeight="1">
      <c r="C374" s="24"/>
      <c r="D374" s="1"/>
      <c r="E374" s="29"/>
      <c r="F374" s="27"/>
      <c r="G374" s="19"/>
      <c r="H374" s="5"/>
      <c r="I374" s="29"/>
      <c r="J374" s="24"/>
    </row>
    <row r="375" spans="3:10" ht="15" customHeight="1">
      <c r="C375" s="24"/>
      <c r="D375" s="1"/>
      <c r="E375" s="29"/>
      <c r="F375" s="27"/>
      <c r="G375" s="19"/>
      <c r="H375" s="5"/>
      <c r="I375" s="29"/>
      <c r="J375" s="24"/>
    </row>
    <row r="376" spans="3:10" ht="15" customHeight="1">
      <c r="C376" s="24"/>
      <c r="D376" s="1"/>
      <c r="E376" s="29"/>
      <c r="F376" s="27"/>
      <c r="G376" s="19"/>
      <c r="H376" s="5"/>
      <c r="I376" s="29"/>
      <c r="J376" s="24"/>
    </row>
    <row r="377" spans="3:10" ht="15" customHeight="1">
      <c r="C377" s="24"/>
      <c r="D377" s="1"/>
      <c r="E377" s="29"/>
      <c r="F377" s="27"/>
      <c r="G377" s="19"/>
      <c r="H377" s="5"/>
      <c r="I377" s="29"/>
      <c r="J377" s="24"/>
    </row>
    <row r="378" spans="3:10" ht="15" customHeight="1">
      <c r="C378" s="24"/>
      <c r="D378" s="1"/>
      <c r="E378" s="29"/>
      <c r="F378" s="27"/>
      <c r="G378" s="19"/>
      <c r="H378" s="5"/>
      <c r="I378" s="29"/>
      <c r="J378" s="24"/>
    </row>
    <row r="379" spans="3:10" ht="15" customHeight="1">
      <c r="C379" s="24"/>
      <c r="D379" s="1"/>
      <c r="E379" s="29"/>
      <c r="F379" s="27"/>
      <c r="G379" s="19"/>
      <c r="H379" s="5"/>
      <c r="I379" s="29"/>
      <c r="J379" s="24"/>
    </row>
    <row r="380" spans="3:10" ht="15" customHeight="1">
      <c r="C380" s="24"/>
      <c r="D380" s="1"/>
      <c r="E380" s="29"/>
      <c r="F380" s="27"/>
      <c r="G380" s="19"/>
      <c r="H380" s="5"/>
      <c r="I380" s="29"/>
      <c r="J380" s="24"/>
    </row>
    <row r="381" spans="3:10" ht="15" customHeight="1">
      <c r="C381" s="24"/>
      <c r="D381" s="1"/>
      <c r="E381" s="29"/>
      <c r="F381" s="27"/>
      <c r="G381" s="19"/>
      <c r="H381" s="5"/>
      <c r="I381" s="29"/>
      <c r="J381" s="24"/>
    </row>
    <row r="382" spans="3:10" ht="15" customHeight="1">
      <c r="C382" s="24"/>
      <c r="D382" s="1"/>
      <c r="E382" s="29"/>
      <c r="F382" s="27"/>
      <c r="G382" s="19"/>
      <c r="H382" s="5"/>
      <c r="I382" s="29"/>
      <c r="J382" s="24"/>
    </row>
    <row r="383" spans="3:10" ht="15" customHeight="1">
      <c r="C383" s="24"/>
      <c r="D383" s="1"/>
      <c r="E383" s="29"/>
      <c r="F383" s="27"/>
      <c r="G383" s="25"/>
      <c r="H383" s="25"/>
      <c r="I383" s="29"/>
      <c r="J383" s="24"/>
    </row>
    <row r="384" spans="3:10" ht="15" customHeight="1">
      <c r="C384" s="24"/>
      <c r="D384" s="1"/>
      <c r="E384" s="29"/>
      <c r="F384" s="27"/>
      <c r="G384" s="25"/>
      <c r="H384" s="25"/>
      <c r="I384" s="29"/>
      <c r="J384" s="24"/>
    </row>
    <row r="385" spans="3:10" ht="15" customHeight="1">
      <c r="C385" s="24"/>
      <c r="D385" s="1"/>
      <c r="E385" s="29"/>
      <c r="F385" s="27"/>
      <c r="G385" s="25"/>
      <c r="H385" s="25"/>
      <c r="I385" s="29"/>
      <c r="J385" s="24"/>
    </row>
    <row r="386" spans="3:10" ht="15" customHeight="1">
      <c r="C386" s="24"/>
      <c r="D386" s="1"/>
      <c r="E386" s="29"/>
      <c r="F386" s="27"/>
      <c r="G386" s="25"/>
      <c r="H386" s="25"/>
      <c r="I386" s="29"/>
      <c r="J386" s="24"/>
    </row>
    <row r="387" spans="3:10" ht="15" customHeight="1">
      <c r="C387" s="24"/>
      <c r="D387" s="1"/>
      <c r="E387" s="29"/>
      <c r="F387" s="27"/>
      <c r="G387" s="25"/>
      <c r="H387" s="25"/>
      <c r="I387" s="29"/>
      <c r="J387" s="24"/>
    </row>
    <row r="388" spans="3:10" ht="15" customHeight="1">
      <c r="C388" s="24"/>
      <c r="D388" s="1"/>
      <c r="E388" s="29"/>
      <c r="F388" s="27"/>
      <c r="G388" s="25"/>
      <c r="H388" s="25"/>
      <c r="I388" s="29"/>
      <c r="J388" s="24"/>
    </row>
    <row r="389" spans="3:10" ht="15" customHeight="1">
      <c r="C389" s="24"/>
      <c r="D389" s="1"/>
      <c r="E389" s="29"/>
      <c r="F389" s="27"/>
      <c r="G389" s="25"/>
      <c r="H389" s="25"/>
      <c r="I389" s="29"/>
      <c r="J389" s="24"/>
    </row>
    <row r="390" spans="3:10" ht="15" customHeight="1">
      <c r="C390" s="24"/>
      <c r="D390" s="1"/>
      <c r="E390" s="29"/>
      <c r="F390" s="27"/>
      <c r="G390" s="25"/>
      <c r="H390" s="25"/>
      <c r="I390" s="29"/>
      <c r="J390" s="24"/>
    </row>
    <row r="391" spans="3:10" ht="15" customHeight="1">
      <c r="C391" s="26"/>
      <c r="D391" s="2"/>
      <c r="E391" s="14"/>
      <c r="F391" s="28"/>
      <c r="G391" s="19"/>
      <c r="H391" s="5"/>
      <c r="I391" s="30"/>
      <c r="J391" s="24"/>
    </row>
    <row r="392" spans="3:10" ht="15" customHeight="1">
      <c r="C392" s="26"/>
      <c r="D392" s="2"/>
      <c r="E392" s="14"/>
      <c r="F392" s="28"/>
      <c r="G392" s="19"/>
      <c r="H392" s="5"/>
      <c r="I392" s="30"/>
      <c r="J392" s="24"/>
    </row>
    <row r="393" spans="3:10" ht="15" customHeight="1">
      <c r="C393" s="26"/>
      <c r="D393" s="2"/>
      <c r="E393" s="14"/>
      <c r="F393" s="28"/>
      <c r="G393" s="19"/>
      <c r="H393" s="5"/>
      <c r="I393" s="30"/>
      <c r="J393" s="24"/>
    </row>
    <row r="394" spans="3:10" ht="15" customHeight="1">
      <c r="C394" s="26"/>
      <c r="D394" s="2"/>
      <c r="E394" s="14"/>
      <c r="F394" s="28"/>
      <c r="G394" s="19"/>
      <c r="H394" s="5"/>
      <c r="I394" s="30"/>
      <c r="J394" s="24"/>
    </row>
    <row r="395" spans="3:10" ht="15" customHeight="1">
      <c r="C395" s="26"/>
      <c r="D395" s="2"/>
      <c r="E395" s="14"/>
      <c r="F395" s="28"/>
      <c r="G395" s="19"/>
      <c r="H395" s="5"/>
      <c r="I395" s="30"/>
      <c r="J395" s="24"/>
    </row>
    <row r="396" spans="3:10" ht="15" customHeight="1">
      <c r="C396" s="26"/>
      <c r="D396" s="2"/>
      <c r="E396" s="14"/>
      <c r="F396" s="28"/>
      <c r="G396" s="19"/>
      <c r="H396" s="5"/>
      <c r="I396" s="30"/>
      <c r="J396" s="24"/>
    </row>
    <row r="397" spans="3:10" ht="15" customHeight="1">
      <c r="C397" s="26"/>
      <c r="D397" s="2"/>
      <c r="E397" s="14"/>
      <c r="F397" s="28"/>
      <c r="G397" s="19"/>
      <c r="H397" s="5"/>
      <c r="I397" s="60"/>
      <c r="J397" s="24"/>
    </row>
    <row r="398" spans="3:10" ht="15" customHeight="1">
      <c r="C398" s="26"/>
      <c r="D398" s="1"/>
      <c r="E398" s="14"/>
      <c r="F398" s="28"/>
      <c r="G398" s="19"/>
      <c r="H398" s="5"/>
      <c r="I398" s="60"/>
      <c r="J398" s="24"/>
    </row>
    <row r="399" spans="3:10" ht="15" customHeight="1">
      <c r="C399" s="26"/>
      <c r="D399" s="1"/>
      <c r="E399" s="14"/>
      <c r="F399" s="28"/>
      <c r="G399" s="19"/>
      <c r="H399" s="5"/>
      <c r="I399" s="60"/>
      <c r="J399" s="24"/>
    </row>
    <row r="400" spans="3:10" ht="15" customHeight="1">
      <c r="C400" s="26"/>
      <c r="D400" s="1"/>
      <c r="E400" s="14"/>
      <c r="F400" s="28"/>
      <c r="G400" s="19"/>
      <c r="H400" s="5"/>
      <c r="I400" s="60"/>
      <c r="J400" s="24"/>
    </row>
    <row r="401" spans="3:10" ht="15" customHeight="1">
      <c r="C401" s="26"/>
      <c r="D401" s="1"/>
      <c r="E401" s="14"/>
      <c r="F401" s="28"/>
      <c r="G401" s="19"/>
      <c r="H401" s="5"/>
      <c r="I401" s="60"/>
      <c r="J401" s="24"/>
    </row>
    <row r="402" spans="3:10" ht="15" customHeight="1">
      <c r="C402" s="26"/>
      <c r="D402" s="1"/>
      <c r="E402" s="14"/>
      <c r="F402" s="28"/>
      <c r="G402" s="19"/>
      <c r="H402" s="5"/>
      <c r="I402" s="60"/>
      <c r="J402" s="24"/>
    </row>
    <row r="403" spans="3:10" ht="15" customHeight="1">
      <c r="C403" s="26"/>
      <c r="D403" s="1"/>
      <c r="E403" s="14"/>
      <c r="F403" s="28"/>
      <c r="G403" s="19"/>
      <c r="H403" s="5"/>
      <c r="I403" s="60"/>
      <c r="J403" s="24"/>
    </row>
    <row r="404" spans="3:10" ht="15" customHeight="1">
      <c r="C404" s="26"/>
      <c r="D404" s="1"/>
      <c r="E404" s="14"/>
      <c r="F404" s="28"/>
      <c r="G404" s="19"/>
      <c r="H404" s="5"/>
      <c r="I404" s="60"/>
      <c r="J404" s="24"/>
    </row>
    <row r="405" spans="3:10" ht="15" customHeight="1">
      <c r="C405" s="26"/>
      <c r="D405" s="1"/>
      <c r="E405" s="14"/>
      <c r="F405" s="28"/>
      <c r="G405" s="19"/>
      <c r="H405" s="5"/>
      <c r="I405" s="60"/>
      <c r="J405" s="24"/>
    </row>
    <row r="406" spans="3:10" ht="15" customHeight="1">
      <c r="C406" s="26"/>
      <c r="D406" s="1"/>
      <c r="E406" s="14"/>
      <c r="F406" s="28"/>
      <c r="G406" s="19"/>
      <c r="H406" s="5"/>
      <c r="I406" s="60"/>
      <c r="J406" s="24"/>
    </row>
    <row r="407" spans="3:10" ht="15" customHeight="1">
      <c r="C407" s="26"/>
      <c r="D407" s="2"/>
      <c r="E407" s="14"/>
      <c r="F407" s="28"/>
      <c r="G407" s="19"/>
      <c r="H407" s="5"/>
      <c r="I407" s="60"/>
      <c r="J407" s="24"/>
    </row>
    <row r="408" spans="3:10" ht="15" customHeight="1">
      <c r="C408" s="26"/>
      <c r="D408" s="2"/>
      <c r="E408" s="14"/>
      <c r="F408" s="28"/>
      <c r="G408" s="19"/>
      <c r="H408" s="5"/>
      <c r="I408" s="60"/>
      <c r="J408" s="24"/>
    </row>
    <row r="409" spans="3:10" ht="15" customHeight="1">
      <c r="C409" s="24"/>
      <c r="D409" s="2"/>
      <c r="E409" s="14"/>
      <c r="F409" s="28"/>
      <c r="G409" s="19"/>
      <c r="H409" s="5"/>
      <c r="I409" s="60"/>
      <c r="J409" s="24"/>
    </row>
    <row r="410" spans="3:10" ht="15" customHeight="1">
      <c r="C410" s="24"/>
      <c r="D410" s="2"/>
      <c r="E410" s="14"/>
      <c r="F410" s="28"/>
      <c r="G410" s="19"/>
      <c r="H410" s="5"/>
      <c r="I410" s="60"/>
      <c r="J410" s="24"/>
    </row>
    <row r="411" spans="3:10" ht="15" customHeight="1">
      <c r="C411" s="24"/>
      <c r="D411" s="2"/>
      <c r="E411" s="14"/>
      <c r="F411" s="28"/>
      <c r="G411" s="19"/>
      <c r="H411" s="5"/>
      <c r="I411" s="60"/>
      <c r="J411" s="24"/>
    </row>
    <row r="412" spans="3:10" ht="15" customHeight="1">
      <c r="C412" s="24"/>
      <c r="D412" s="2"/>
      <c r="E412" s="14"/>
      <c r="F412" s="28"/>
      <c r="G412" s="19"/>
      <c r="H412" s="5"/>
      <c r="I412" s="60"/>
      <c r="J412" s="24"/>
    </row>
    <row r="413" spans="3:10" ht="15" customHeight="1">
      <c r="C413" s="24"/>
      <c r="D413" s="2"/>
      <c r="E413" s="14"/>
      <c r="F413" s="28"/>
      <c r="G413" s="19"/>
      <c r="H413" s="5"/>
      <c r="I413" s="60"/>
      <c r="J413" s="24"/>
    </row>
    <row r="414" spans="3:10" ht="15" customHeight="1">
      <c r="C414" s="24"/>
      <c r="D414" s="2"/>
      <c r="E414" s="14"/>
      <c r="F414" s="28"/>
      <c r="G414" s="19"/>
      <c r="H414" s="5"/>
      <c r="I414" s="60"/>
      <c r="J414" s="24"/>
    </row>
    <row r="415" spans="3:10" ht="15" customHeight="1">
      <c r="C415" s="24"/>
      <c r="D415" s="2"/>
      <c r="E415" s="14"/>
      <c r="F415" s="28"/>
      <c r="G415" s="19"/>
      <c r="H415" s="5"/>
      <c r="I415" s="60"/>
      <c r="J415" s="24"/>
    </row>
    <row r="416" spans="3:10" ht="15" customHeight="1">
      <c r="C416" s="24"/>
      <c r="D416" s="2"/>
      <c r="E416" s="14"/>
      <c r="F416" s="28"/>
      <c r="G416" s="19"/>
      <c r="H416" s="5"/>
      <c r="I416" s="60"/>
      <c r="J416" s="24"/>
    </row>
    <row r="417" spans="3:10" ht="15" customHeight="1">
      <c r="C417" s="24"/>
      <c r="D417" s="2"/>
      <c r="E417" s="14"/>
      <c r="F417" s="28"/>
      <c r="G417" s="19"/>
      <c r="H417" s="5"/>
      <c r="I417" s="60"/>
      <c r="J417" s="24"/>
    </row>
    <row r="418" spans="3:10" ht="15" customHeight="1">
      <c r="C418" s="24"/>
      <c r="D418" s="2"/>
      <c r="E418" s="14"/>
      <c r="F418" s="28"/>
      <c r="G418" s="19"/>
      <c r="H418" s="5"/>
      <c r="I418" s="60"/>
      <c r="J418" s="24"/>
    </row>
    <row r="419" spans="3:10" ht="15" customHeight="1">
      <c r="C419" s="24"/>
      <c r="D419" s="2"/>
      <c r="E419" s="14"/>
      <c r="F419" s="28"/>
      <c r="G419" s="19"/>
      <c r="H419" s="5"/>
      <c r="I419" s="60"/>
      <c r="J419" s="24"/>
    </row>
    <row r="420" spans="3:10" ht="15" customHeight="1">
      <c r="C420" s="24"/>
      <c r="D420" s="2"/>
      <c r="E420" s="14"/>
      <c r="F420" s="28"/>
      <c r="G420" s="19"/>
      <c r="H420" s="5"/>
      <c r="I420" s="60"/>
      <c r="J420" s="24"/>
    </row>
    <row r="421" spans="3:10" ht="15" customHeight="1">
      <c r="C421" s="24"/>
      <c r="D421" s="1"/>
      <c r="E421" s="14"/>
      <c r="F421" s="28"/>
      <c r="G421" s="19"/>
      <c r="H421" s="5"/>
      <c r="I421" s="60"/>
      <c r="J421" s="24"/>
    </row>
    <row r="422" spans="3:10" ht="15" customHeight="1">
      <c r="C422" s="24"/>
      <c r="D422" s="2"/>
      <c r="E422" s="14"/>
      <c r="F422" s="28"/>
      <c r="G422" s="19"/>
      <c r="H422" s="5"/>
      <c r="I422" s="60"/>
      <c r="J422" s="24"/>
    </row>
    <row r="423" spans="3:10" ht="15" customHeight="1">
      <c r="C423" s="24"/>
      <c r="D423" s="1"/>
      <c r="E423" s="14"/>
      <c r="F423" s="28"/>
      <c r="G423" s="19"/>
      <c r="H423" s="5"/>
      <c r="I423" s="60"/>
      <c r="J423" s="24"/>
    </row>
    <row r="424" spans="3:10" ht="15" customHeight="1">
      <c r="C424" s="24"/>
      <c r="D424" s="1"/>
      <c r="E424" s="14"/>
      <c r="F424" s="28"/>
      <c r="G424" s="19"/>
      <c r="H424" s="5"/>
      <c r="I424" s="60"/>
      <c r="J424" s="24"/>
    </row>
    <row r="425" spans="3:10" ht="15" customHeight="1">
      <c r="C425" s="24"/>
      <c r="D425" s="1"/>
      <c r="E425" s="14"/>
      <c r="F425" s="28"/>
      <c r="G425" s="19"/>
      <c r="H425" s="5"/>
      <c r="I425" s="60"/>
      <c r="J425" s="24"/>
    </row>
    <row r="426" spans="3:10" ht="15" customHeight="1">
      <c r="C426" s="45"/>
      <c r="D426" s="42"/>
      <c r="E426" s="38"/>
      <c r="F426" s="39"/>
      <c r="G426" s="40"/>
      <c r="H426" s="41"/>
      <c r="I426" s="61"/>
      <c r="J426" s="24"/>
    </row>
    <row r="427" spans="3:10" ht="15" customHeight="1">
      <c r="C427" s="24"/>
      <c r="D427" s="1"/>
      <c r="E427" s="14"/>
      <c r="F427" s="16"/>
      <c r="G427" s="19"/>
      <c r="H427" s="5"/>
      <c r="I427" s="60"/>
      <c r="J427" s="24"/>
    </row>
    <row r="428" spans="3:10" ht="15" customHeight="1">
      <c r="C428" s="24"/>
      <c r="D428" s="1"/>
      <c r="E428" s="14"/>
      <c r="F428" s="16"/>
      <c r="G428" s="19"/>
      <c r="H428" s="5"/>
      <c r="I428" s="60"/>
      <c r="J428" s="24"/>
    </row>
    <row r="429" spans="3:10" ht="15" customHeight="1">
      <c r="C429" s="24"/>
      <c r="D429" s="1"/>
      <c r="E429" s="14"/>
      <c r="F429" s="16"/>
      <c r="G429" s="19"/>
      <c r="H429" s="5"/>
      <c r="I429" s="60"/>
      <c r="J429" s="24"/>
    </row>
    <row r="430" spans="3:10" ht="15" customHeight="1">
      <c r="C430" s="24"/>
      <c r="D430" s="1"/>
      <c r="E430" s="14"/>
      <c r="F430" s="16"/>
      <c r="G430" s="19"/>
      <c r="H430" s="5"/>
      <c r="I430" s="60"/>
      <c r="J430" s="24"/>
    </row>
    <row r="431" spans="3:10" ht="15" customHeight="1">
      <c r="C431" s="24"/>
      <c r="D431" s="2"/>
      <c r="E431" s="14"/>
      <c r="F431" s="16"/>
      <c r="G431" s="19"/>
      <c r="H431" s="5"/>
      <c r="I431" s="60"/>
      <c r="J431" s="24"/>
    </row>
    <row r="432" spans="3:10" ht="15" customHeight="1">
      <c r="C432" s="24"/>
      <c r="D432" s="1"/>
      <c r="E432" s="14"/>
      <c r="F432" s="16"/>
      <c r="G432" s="19"/>
      <c r="H432" s="5"/>
      <c r="I432" s="60"/>
      <c r="J432" s="24"/>
    </row>
    <row r="433" spans="3:10" ht="15" customHeight="1">
      <c r="C433" s="24"/>
      <c r="D433" s="1"/>
      <c r="E433" s="14"/>
      <c r="F433" s="16"/>
      <c r="G433" s="19"/>
      <c r="H433" s="5"/>
      <c r="I433" s="60"/>
      <c r="J433" s="24"/>
    </row>
    <row r="434" spans="3:10" ht="15" customHeight="1">
      <c r="C434" s="24"/>
      <c r="D434" s="2"/>
      <c r="E434" s="14"/>
      <c r="F434" s="16"/>
      <c r="G434" s="19"/>
      <c r="H434" s="5"/>
      <c r="I434" s="60"/>
      <c r="J434" s="24"/>
    </row>
    <row r="435" spans="3:10" ht="15" customHeight="1">
      <c r="C435" s="26"/>
      <c r="D435" s="1"/>
      <c r="E435" s="14"/>
      <c r="F435" s="16"/>
      <c r="G435" s="19"/>
      <c r="H435" s="5"/>
      <c r="I435" s="60"/>
      <c r="J435" s="24"/>
    </row>
    <row r="436" spans="3:10" ht="15" customHeight="1">
      <c r="C436" s="24"/>
      <c r="D436" s="2"/>
      <c r="E436" s="14"/>
      <c r="F436" s="16"/>
      <c r="G436" s="19"/>
      <c r="H436" s="5"/>
      <c r="I436" s="60"/>
      <c r="J436" s="24"/>
    </row>
    <row r="437" spans="3:10" ht="15" customHeight="1">
      <c r="C437" s="24"/>
      <c r="D437" s="2"/>
      <c r="E437" s="14"/>
      <c r="F437" s="16"/>
      <c r="G437" s="19"/>
      <c r="H437" s="5"/>
      <c r="I437" s="60"/>
      <c r="J437" s="24"/>
    </row>
    <row r="438" spans="3:10" ht="15" customHeight="1">
      <c r="C438" s="24"/>
      <c r="D438" s="2"/>
      <c r="E438" s="14"/>
      <c r="F438" s="16"/>
      <c r="G438" s="19"/>
      <c r="H438" s="5"/>
      <c r="I438" s="60"/>
      <c r="J438" s="24"/>
    </row>
    <row r="439" spans="3:10" ht="15" customHeight="1">
      <c r="C439" s="24"/>
      <c r="D439" s="1"/>
      <c r="E439" s="14"/>
      <c r="F439" s="16"/>
      <c r="G439" s="19"/>
      <c r="H439" s="5"/>
      <c r="I439" s="60"/>
      <c r="J439" s="24"/>
    </row>
    <row r="440" spans="3:10" ht="15" customHeight="1">
      <c r="C440" s="24"/>
      <c r="D440" s="1"/>
      <c r="E440" s="14"/>
      <c r="F440" s="16"/>
      <c r="G440" s="19"/>
      <c r="H440" s="5"/>
      <c r="I440" s="60"/>
      <c r="J440" s="24"/>
    </row>
    <row r="441" spans="3:10" ht="15" customHeight="1">
      <c r="C441" s="24"/>
      <c r="D441" s="1"/>
      <c r="E441" s="14"/>
      <c r="F441" s="16"/>
      <c r="G441" s="19"/>
      <c r="H441" s="5"/>
      <c r="I441" s="60"/>
      <c r="J441" s="24"/>
    </row>
    <row r="442" spans="3:10" ht="15" customHeight="1">
      <c r="C442" s="24"/>
      <c r="D442" s="1"/>
      <c r="E442" s="14"/>
      <c r="F442" s="16"/>
      <c r="G442" s="19"/>
      <c r="H442" s="5"/>
      <c r="I442" s="60"/>
      <c r="J442" s="24"/>
    </row>
    <row r="443" spans="3:10" ht="15" customHeight="1">
      <c r="C443" s="24"/>
      <c r="D443" s="1"/>
      <c r="E443" s="14"/>
      <c r="F443" s="16"/>
      <c r="G443" s="19"/>
      <c r="H443" s="5"/>
      <c r="I443" s="60"/>
      <c r="J443" s="24"/>
    </row>
    <row r="444" spans="3:10" ht="15" customHeight="1">
      <c r="C444" s="24"/>
      <c r="D444" s="2"/>
      <c r="E444" s="14"/>
      <c r="F444" s="16"/>
      <c r="G444" s="19"/>
      <c r="H444" s="5"/>
      <c r="I444" s="60"/>
      <c r="J444" s="24"/>
    </row>
    <row r="445" spans="3:10" ht="15" customHeight="1">
      <c r="C445" s="24"/>
      <c r="D445" s="2"/>
      <c r="E445" s="14"/>
      <c r="F445" s="16"/>
      <c r="G445" s="19"/>
      <c r="H445" s="5"/>
      <c r="I445" s="60"/>
      <c r="J445" s="24"/>
    </row>
    <row r="446" spans="3:10" s="4" customFormat="1" ht="15" customHeight="1">
      <c r="C446" s="24"/>
      <c r="D446" s="2"/>
      <c r="E446" s="14"/>
      <c r="F446" s="16"/>
      <c r="G446" s="19"/>
      <c r="H446" s="5"/>
      <c r="I446" s="60"/>
      <c r="J446" s="24"/>
    </row>
    <row r="447" spans="3:10" ht="15" customHeight="1">
      <c r="C447" s="24"/>
      <c r="D447" s="2"/>
      <c r="E447" s="14"/>
      <c r="F447" s="16"/>
      <c r="G447" s="19"/>
      <c r="H447" s="5"/>
      <c r="I447" s="60"/>
      <c r="J447" s="24"/>
    </row>
    <row r="448" spans="3:10" ht="15" customHeight="1">
      <c r="C448" s="24"/>
      <c r="D448" s="2"/>
      <c r="E448" s="14"/>
      <c r="F448" s="16"/>
      <c r="G448" s="19"/>
      <c r="H448" s="5"/>
      <c r="I448" s="60"/>
      <c r="J448" s="24"/>
    </row>
    <row r="449" spans="3:10" ht="15" customHeight="1">
      <c r="C449" s="24"/>
      <c r="D449" s="1"/>
      <c r="E449" s="14"/>
      <c r="F449" s="16"/>
      <c r="G449" s="19"/>
      <c r="H449" s="5"/>
      <c r="I449" s="60"/>
      <c r="J449" s="24"/>
    </row>
    <row r="450" spans="3:10" ht="15" customHeight="1">
      <c r="C450" s="24"/>
      <c r="D450" s="1"/>
      <c r="E450" s="14"/>
      <c r="F450" s="16"/>
      <c r="G450" s="19"/>
      <c r="H450" s="5"/>
      <c r="I450" s="60"/>
      <c r="J450" s="24"/>
    </row>
    <row r="451" spans="3:10" ht="15" customHeight="1">
      <c r="C451" s="24"/>
      <c r="D451" s="2"/>
      <c r="E451" s="14"/>
      <c r="F451" s="16"/>
      <c r="G451" s="19"/>
      <c r="H451" s="5"/>
      <c r="I451" s="60"/>
      <c r="J451" s="24"/>
    </row>
    <row r="452" spans="3:10" ht="15" customHeight="1">
      <c r="C452" s="24"/>
      <c r="D452" s="1"/>
      <c r="E452" s="14"/>
      <c r="F452" s="16"/>
      <c r="G452" s="19"/>
      <c r="H452" s="5"/>
      <c r="I452" s="60"/>
      <c r="J452" s="24"/>
    </row>
    <row r="453" spans="3:10" ht="15" customHeight="1">
      <c r="C453" s="24"/>
      <c r="D453" s="1"/>
      <c r="E453" s="14"/>
      <c r="F453" s="16"/>
      <c r="G453" s="19"/>
      <c r="H453" s="5"/>
      <c r="I453" s="60"/>
      <c r="J453" s="24"/>
    </row>
    <row r="454" spans="3:10" ht="15" customHeight="1">
      <c r="C454" s="24"/>
      <c r="D454" s="1"/>
      <c r="E454" s="14"/>
      <c r="F454" s="16"/>
      <c r="G454" s="19"/>
      <c r="H454" s="5"/>
      <c r="I454" s="60"/>
      <c r="J454" s="24"/>
    </row>
    <row r="455" spans="3:10" s="4" customFormat="1" ht="15" customHeight="1">
      <c r="C455" s="24"/>
      <c r="D455" s="1"/>
      <c r="E455" s="14"/>
      <c r="F455" s="16"/>
      <c r="G455" s="19"/>
      <c r="H455" s="5"/>
      <c r="I455" s="60"/>
      <c r="J455" s="24"/>
    </row>
    <row r="456" spans="3:10" ht="15" customHeight="1">
      <c r="C456" s="24"/>
      <c r="D456" s="1"/>
      <c r="E456" s="14"/>
      <c r="F456" s="16"/>
      <c r="G456" s="19"/>
      <c r="H456" s="5"/>
      <c r="I456" s="60"/>
      <c r="J456" s="24"/>
    </row>
    <row r="457" spans="3:10" ht="15" customHeight="1">
      <c r="C457" s="24"/>
      <c r="D457" s="1"/>
      <c r="E457" s="14"/>
      <c r="F457" s="16"/>
      <c r="G457" s="19"/>
      <c r="H457" s="5"/>
      <c r="I457" s="60"/>
      <c r="J457" s="24"/>
    </row>
    <row r="458" spans="3:10" ht="15" customHeight="1">
      <c r="C458" s="24"/>
      <c r="D458" s="1"/>
      <c r="E458" s="14"/>
      <c r="F458" s="16"/>
      <c r="G458" s="19"/>
      <c r="H458" s="5"/>
      <c r="I458" s="60"/>
      <c r="J458" s="24"/>
    </row>
    <row r="459" spans="3:10" ht="15" customHeight="1">
      <c r="C459" s="24"/>
      <c r="D459" s="1"/>
      <c r="E459" s="14"/>
      <c r="F459" s="16"/>
      <c r="G459" s="19"/>
      <c r="H459" s="5"/>
      <c r="I459" s="60"/>
      <c r="J459" s="24"/>
    </row>
    <row r="460" spans="3:10" ht="15" customHeight="1">
      <c r="C460" s="24"/>
      <c r="D460" s="2"/>
      <c r="E460" s="14"/>
      <c r="F460" s="16"/>
      <c r="G460" s="19"/>
      <c r="H460" s="5"/>
      <c r="I460" s="60"/>
      <c r="J460" s="24"/>
    </row>
    <row r="461" spans="3:10" ht="15" customHeight="1">
      <c r="C461" s="26"/>
      <c r="D461" s="2"/>
      <c r="E461" s="14"/>
      <c r="F461" s="16"/>
      <c r="G461" s="19"/>
      <c r="H461" s="5"/>
      <c r="I461" s="60"/>
      <c r="J461" s="24"/>
    </row>
    <row r="462" spans="3:10" ht="15" customHeight="1">
      <c r="C462" s="26"/>
      <c r="D462" s="2"/>
      <c r="E462" s="14"/>
      <c r="F462" s="16"/>
      <c r="G462" s="19"/>
      <c r="H462" s="5"/>
      <c r="I462" s="60"/>
      <c r="J462" s="24"/>
    </row>
    <row r="463" spans="3:10" ht="15" customHeight="1">
      <c r="C463" s="6"/>
      <c r="D463" s="7"/>
      <c r="E463" s="15"/>
      <c r="F463" s="9"/>
      <c r="G463" s="20"/>
      <c r="H463" s="10"/>
      <c r="I463" s="31"/>
      <c r="J463" s="24"/>
    </row>
    <row r="464" spans="3:10" ht="15" customHeight="1">
      <c r="C464" s="6"/>
      <c r="D464" s="7"/>
      <c r="E464" s="15"/>
      <c r="F464" s="9"/>
      <c r="G464" s="20"/>
      <c r="H464" s="10"/>
      <c r="I464" s="31"/>
      <c r="J464" s="24"/>
    </row>
    <row r="465" spans="3:10" ht="15" customHeight="1">
      <c r="C465" s="6"/>
      <c r="D465" s="7"/>
      <c r="E465" s="15"/>
      <c r="F465" s="9"/>
      <c r="G465" s="20"/>
      <c r="H465" s="10"/>
      <c r="I465" s="31"/>
      <c r="J465" s="24"/>
    </row>
    <row r="466" spans="3:10" ht="15" customHeight="1">
      <c r="C466" s="6"/>
      <c r="D466" s="7"/>
      <c r="E466" s="15"/>
      <c r="F466" s="9"/>
      <c r="G466" s="20"/>
      <c r="H466" s="10"/>
      <c r="I466" s="31"/>
      <c r="J466" s="24"/>
    </row>
    <row r="467" spans="3:10" ht="15" customHeight="1">
      <c r="C467" s="6"/>
      <c r="D467" s="7"/>
      <c r="E467" s="15"/>
      <c r="F467" s="9"/>
      <c r="G467" s="20"/>
      <c r="H467" s="10"/>
      <c r="I467" s="31"/>
      <c r="J467" s="24"/>
    </row>
    <row r="468" spans="3:10" ht="15" customHeight="1">
      <c r="C468" s="6"/>
      <c r="D468" s="11"/>
      <c r="E468" s="15"/>
      <c r="F468" s="9"/>
      <c r="G468" s="20"/>
      <c r="H468" s="10"/>
      <c r="I468" s="31"/>
      <c r="J468" s="24"/>
    </row>
    <row r="469" spans="3:10" ht="15" customHeight="1">
      <c r="C469" s="6"/>
      <c r="D469" s="11"/>
      <c r="E469" s="15"/>
      <c r="F469" s="9"/>
      <c r="G469" s="20"/>
      <c r="H469" s="10"/>
      <c r="I469" s="31"/>
      <c r="J469" s="24"/>
    </row>
    <row r="470" spans="3:10" ht="15" customHeight="1">
      <c r="C470" s="6"/>
      <c r="D470" s="7"/>
      <c r="E470" s="15"/>
      <c r="F470" s="9"/>
      <c r="G470" s="20"/>
      <c r="H470" s="10"/>
      <c r="I470" s="31"/>
      <c r="J470" s="24"/>
    </row>
    <row r="471" spans="3:10" ht="15" customHeight="1">
      <c r="C471" s="6"/>
      <c r="D471" s="11"/>
      <c r="E471" s="15"/>
      <c r="F471" s="9"/>
      <c r="G471" s="20"/>
      <c r="H471" s="10"/>
      <c r="I471" s="31"/>
      <c r="J471" s="24"/>
    </row>
    <row r="472" spans="3:10" ht="15" customHeight="1">
      <c r="C472" s="6"/>
      <c r="D472" s="7"/>
      <c r="E472" s="15"/>
      <c r="F472" s="9"/>
      <c r="G472" s="20"/>
      <c r="H472" s="10"/>
      <c r="I472" s="31"/>
      <c r="J472" s="24"/>
    </row>
    <row r="473" spans="3:10" ht="15" customHeight="1">
      <c r="C473" s="6"/>
      <c r="D473" s="7"/>
      <c r="E473" s="15"/>
      <c r="F473" s="9"/>
      <c r="G473" s="20"/>
      <c r="H473" s="10"/>
      <c r="I473" s="31"/>
      <c r="J473" s="24"/>
    </row>
    <row r="474" spans="3:10" ht="15" customHeight="1">
      <c r="C474" s="6"/>
      <c r="D474" s="11"/>
      <c r="E474" s="15"/>
      <c r="F474" s="9"/>
      <c r="G474" s="20"/>
      <c r="H474" s="10"/>
      <c r="I474" s="31"/>
      <c r="J474" s="24"/>
    </row>
    <row r="475" spans="3:10" ht="15" customHeight="1">
      <c r="C475" s="6"/>
      <c r="D475" s="7"/>
      <c r="E475" s="15"/>
      <c r="F475" s="9"/>
      <c r="G475" s="20"/>
      <c r="H475" s="10"/>
      <c r="I475" s="31"/>
      <c r="J475" s="24"/>
    </row>
    <row r="476" spans="3:10" ht="15" customHeight="1">
      <c r="C476" s="6"/>
      <c r="D476" s="7"/>
      <c r="E476" s="15"/>
      <c r="F476" s="9"/>
      <c r="G476" s="20"/>
      <c r="H476" s="10"/>
      <c r="I476" s="31"/>
      <c r="J476" s="24"/>
    </row>
    <row r="477" spans="3:10" ht="15" customHeight="1">
      <c r="C477" s="6"/>
      <c r="D477" s="7"/>
      <c r="E477" s="15"/>
      <c r="F477" s="9"/>
      <c r="G477" s="20"/>
      <c r="H477" s="10"/>
      <c r="I477" s="31"/>
      <c r="J477" s="24"/>
    </row>
    <row r="478" spans="3:10" ht="15" customHeight="1">
      <c r="C478" s="6"/>
      <c r="D478" s="7"/>
      <c r="E478" s="15"/>
      <c r="F478" s="9"/>
      <c r="G478" s="20"/>
      <c r="H478" s="10"/>
      <c r="I478" s="31"/>
      <c r="J478" s="24"/>
    </row>
    <row r="479" spans="3:10" ht="15" customHeight="1">
      <c r="C479" s="6"/>
      <c r="D479" s="11"/>
      <c r="E479" s="15"/>
      <c r="F479" s="9"/>
      <c r="G479" s="20"/>
      <c r="H479" s="10"/>
      <c r="I479" s="31"/>
      <c r="J479" s="24"/>
    </row>
    <row r="480" spans="3:10" ht="15" customHeight="1">
      <c r="C480" s="6"/>
      <c r="D480" s="11"/>
      <c r="E480" s="15"/>
      <c r="F480" s="9"/>
      <c r="G480" s="20"/>
      <c r="H480" s="10"/>
      <c r="I480" s="31"/>
      <c r="J480" s="24"/>
    </row>
    <row r="481" spans="3:10" ht="15" customHeight="1">
      <c r="C481" s="6"/>
      <c r="D481" s="7"/>
      <c r="E481" s="15"/>
      <c r="F481" s="9"/>
      <c r="G481" s="20"/>
      <c r="H481" s="10"/>
      <c r="I481" s="31"/>
      <c r="J481" s="24"/>
    </row>
    <row r="482" spans="3:10" ht="15" customHeight="1">
      <c r="C482" s="6"/>
      <c r="D482" s="11"/>
      <c r="E482" s="15"/>
      <c r="F482" s="9"/>
      <c r="G482" s="20"/>
      <c r="H482" s="10"/>
      <c r="I482" s="31"/>
      <c r="J482" s="24"/>
    </row>
    <row r="483" spans="3:10" ht="15" customHeight="1">
      <c r="C483" s="6"/>
      <c r="D483" s="7"/>
      <c r="E483" s="15"/>
      <c r="F483" s="9"/>
      <c r="G483" s="20"/>
      <c r="H483" s="10"/>
      <c r="I483" s="31"/>
      <c r="J483" s="24"/>
    </row>
    <row r="484" spans="3:10" ht="15" customHeight="1">
      <c r="C484" s="6"/>
      <c r="D484" s="7"/>
      <c r="E484" s="15"/>
      <c r="F484" s="9"/>
      <c r="G484" s="20"/>
      <c r="H484" s="10"/>
      <c r="I484" s="31"/>
      <c r="J484" s="24"/>
    </row>
    <row r="485" spans="3:10" ht="15" customHeight="1">
      <c r="C485" s="6"/>
      <c r="D485" s="7"/>
      <c r="E485" s="15"/>
      <c r="F485" s="9"/>
      <c r="G485" s="20"/>
      <c r="H485" s="10"/>
      <c r="I485" s="31"/>
      <c r="J485" s="24"/>
    </row>
    <row r="486" spans="3:10" ht="15" customHeight="1">
      <c r="C486" s="6"/>
      <c r="D486" s="11"/>
      <c r="E486" s="15"/>
      <c r="F486" s="9"/>
      <c r="G486" s="20"/>
      <c r="H486" s="10"/>
      <c r="I486" s="31"/>
      <c r="J486" s="24"/>
    </row>
    <row r="487" spans="3:10" ht="15" customHeight="1">
      <c r="C487" s="6"/>
      <c r="D487" s="7"/>
      <c r="E487" s="15"/>
      <c r="F487" s="9"/>
      <c r="G487" s="20"/>
      <c r="H487" s="10"/>
      <c r="I487" s="31"/>
      <c r="J487" s="24"/>
    </row>
    <row r="488" spans="3:10" ht="15" customHeight="1">
      <c r="C488" s="6"/>
      <c r="D488" s="7"/>
      <c r="E488" s="15"/>
      <c r="F488" s="9"/>
      <c r="G488" s="20"/>
      <c r="H488" s="10"/>
      <c r="I488" s="31"/>
      <c r="J488" s="24"/>
    </row>
    <row r="489" spans="3:10" ht="15" customHeight="1">
      <c r="C489" s="6"/>
      <c r="D489" s="7"/>
      <c r="E489" s="15"/>
      <c r="F489" s="9"/>
      <c r="G489" s="20"/>
      <c r="H489" s="10"/>
      <c r="I489" s="31"/>
      <c r="J489" s="24"/>
    </row>
    <row r="490" spans="3:10" ht="15" customHeight="1">
      <c r="C490" s="6"/>
      <c r="D490" s="7"/>
      <c r="E490" s="15"/>
      <c r="F490" s="9"/>
      <c r="G490" s="20"/>
      <c r="H490" s="10"/>
      <c r="I490" s="31"/>
      <c r="J490" s="24"/>
    </row>
    <row r="491" spans="3:10" ht="15" customHeight="1">
      <c r="C491" s="6"/>
      <c r="D491" s="7"/>
      <c r="E491" s="15"/>
      <c r="F491" s="9"/>
      <c r="G491" s="20"/>
      <c r="H491" s="10"/>
      <c r="I491" s="31"/>
      <c r="J491" s="24"/>
    </row>
    <row r="492" spans="3:10" ht="15" customHeight="1">
      <c r="C492" s="6"/>
      <c r="D492" s="11"/>
      <c r="E492" s="15"/>
      <c r="F492" s="9"/>
      <c r="G492" s="20"/>
      <c r="H492" s="10"/>
      <c r="I492" s="31"/>
      <c r="J492" s="24"/>
    </row>
    <row r="493" spans="3:10" ht="15" customHeight="1">
      <c r="C493" s="6"/>
      <c r="D493" s="7"/>
      <c r="E493" s="15"/>
      <c r="F493" s="9"/>
      <c r="G493" s="20"/>
      <c r="H493" s="10"/>
      <c r="I493" s="31"/>
      <c r="J493" s="24"/>
    </row>
    <row r="494" spans="3:10" ht="15" customHeight="1">
      <c r="C494" s="6"/>
      <c r="D494" s="7"/>
      <c r="E494" s="15"/>
      <c r="F494" s="9"/>
      <c r="G494" s="20"/>
      <c r="H494" s="10"/>
      <c r="I494" s="31"/>
      <c r="J494" s="24"/>
    </row>
    <row r="495" spans="3:10" ht="15" customHeight="1">
      <c r="C495" s="6"/>
      <c r="D495" s="7"/>
      <c r="E495" s="15"/>
      <c r="F495" s="9"/>
      <c r="G495" s="20"/>
      <c r="H495" s="10"/>
      <c r="I495" s="31"/>
      <c r="J495" s="24"/>
    </row>
    <row r="496" spans="3:10" ht="15" customHeight="1">
      <c r="C496" s="6"/>
      <c r="D496" s="7"/>
      <c r="E496" s="15"/>
      <c r="F496" s="9"/>
      <c r="G496" s="20"/>
      <c r="H496" s="10"/>
      <c r="I496" s="31"/>
      <c r="J496" s="24"/>
    </row>
    <row r="497" spans="3:10" ht="15" customHeight="1">
      <c r="C497" s="6"/>
      <c r="D497" s="7"/>
      <c r="E497" s="15"/>
      <c r="F497" s="9"/>
      <c r="G497" s="20"/>
      <c r="H497" s="10"/>
      <c r="I497" s="31"/>
      <c r="J497" s="24"/>
    </row>
    <row r="498" spans="3:10" ht="15" customHeight="1">
      <c r="C498" s="6"/>
      <c r="D498" s="7"/>
      <c r="E498" s="15"/>
      <c r="F498" s="9"/>
      <c r="G498" s="20"/>
      <c r="H498" s="10"/>
      <c r="I498" s="31"/>
      <c r="J498" s="24"/>
    </row>
    <row r="499" spans="3:10" ht="15" customHeight="1">
      <c r="C499" s="8"/>
      <c r="D499" s="11"/>
      <c r="E499" s="15"/>
      <c r="F499" s="9"/>
      <c r="G499" s="20"/>
      <c r="H499" s="10"/>
      <c r="I499" s="31"/>
      <c r="J499" s="24"/>
    </row>
    <row r="500" spans="3:10" ht="15" customHeight="1">
      <c r="C500" s="8"/>
      <c r="D500" s="7"/>
      <c r="E500" s="17"/>
      <c r="F500" s="12"/>
      <c r="G500" s="21"/>
      <c r="H500" s="13"/>
      <c r="I500" s="32"/>
      <c r="J500" s="24"/>
    </row>
    <row r="501" spans="3:10" ht="15" customHeight="1">
      <c r="C501" s="8"/>
      <c r="D501" s="7"/>
      <c r="E501" s="17"/>
      <c r="F501" s="12"/>
      <c r="G501" s="21"/>
      <c r="H501" s="13"/>
      <c r="I501" s="32"/>
      <c r="J501" s="24"/>
    </row>
    <row r="502" spans="3:10" ht="15" customHeight="1">
      <c r="C502" s="8"/>
      <c r="D502" s="7"/>
      <c r="E502" s="17"/>
      <c r="F502" s="12"/>
      <c r="G502" s="21"/>
      <c r="H502" s="13"/>
      <c r="I502" s="32"/>
      <c r="J502" s="24"/>
    </row>
    <row r="503" spans="3:10" ht="15" customHeight="1">
      <c r="C503" s="8"/>
      <c r="D503" s="7"/>
      <c r="E503" s="17"/>
      <c r="F503" s="12"/>
      <c r="G503" s="21"/>
      <c r="H503" s="13"/>
      <c r="I503" s="32"/>
      <c r="J503" s="24"/>
    </row>
    <row r="504" spans="3:10" ht="15" customHeight="1">
      <c r="C504" s="8"/>
      <c r="D504" s="7"/>
      <c r="E504" s="17"/>
      <c r="F504" s="12"/>
      <c r="G504" s="21"/>
      <c r="H504" s="13"/>
      <c r="I504" s="32"/>
      <c r="J504" s="24"/>
    </row>
    <row r="505" spans="3:10" ht="15" customHeight="1">
      <c r="C505" s="8"/>
      <c r="D505" s="7"/>
      <c r="E505" s="17"/>
      <c r="F505" s="12"/>
      <c r="G505" s="21"/>
      <c r="H505" s="13"/>
      <c r="I505" s="32"/>
      <c r="J505" s="24"/>
    </row>
    <row r="506" spans="3:10" ht="15" customHeight="1">
      <c r="C506" s="8"/>
      <c r="D506" s="7"/>
      <c r="E506" s="17"/>
      <c r="F506" s="12"/>
      <c r="G506" s="21"/>
      <c r="H506" s="13"/>
      <c r="I506" s="32"/>
      <c r="J506" s="24"/>
    </row>
    <row r="507" spans="3:9" ht="15" customHeight="1">
      <c r="C507" s="8"/>
      <c r="D507" s="7"/>
      <c r="E507" s="17"/>
      <c r="F507" s="12"/>
      <c r="G507" s="21"/>
      <c r="H507" s="13"/>
      <c r="I507" s="32"/>
    </row>
    <row r="508" spans="3:9" ht="15" customHeight="1">
      <c r="C508" s="8"/>
      <c r="D508" s="7"/>
      <c r="E508" s="17"/>
      <c r="F508" s="12"/>
      <c r="G508" s="21"/>
      <c r="H508" s="13"/>
      <c r="I508" s="32"/>
    </row>
    <row r="509" spans="3:9" ht="15" customHeight="1">
      <c r="C509" s="8"/>
      <c r="D509" s="7"/>
      <c r="E509" s="17"/>
      <c r="F509" s="12"/>
      <c r="G509" s="21"/>
      <c r="H509" s="13"/>
      <c r="I509" s="32"/>
    </row>
    <row r="510" spans="3:9" ht="15" customHeight="1">
      <c r="C510" s="8"/>
      <c r="D510" s="7"/>
      <c r="E510" s="17"/>
      <c r="F510" s="12"/>
      <c r="G510" s="21"/>
      <c r="H510" s="13"/>
      <c r="I510" s="32"/>
    </row>
    <row r="511" spans="3:9" ht="15" customHeight="1">
      <c r="C511" s="8"/>
      <c r="D511" s="7"/>
      <c r="E511" s="17"/>
      <c r="F511" s="12"/>
      <c r="G511" s="21"/>
      <c r="H511" s="13"/>
      <c r="I511" s="32"/>
    </row>
    <row r="512" spans="3:9" ht="15" customHeight="1">
      <c r="C512" s="8"/>
      <c r="D512" s="7"/>
      <c r="E512" s="17"/>
      <c r="F512" s="12"/>
      <c r="G512" s="21"/>
      <c r="H512" s="13"/>
      <c r="I512" s="32"/>
    </row>
    <row r="513" spans="3:9" ht="15" customHeight="1">
      <c r="C513" s="8"/>
      <c r="D513" s="7"/>
      <c r="E513" s="17"/>
      <c r="F513" s="12"/>
      <c r="G513" s="21"/>
      <c r="H513" s="13"/>
      <c r="I513" s="32"/>
    </row>
    <row r="514" spans="3:9" ht="15" customHeight="1">
      <c r="C514" s="8"/>
      <c r="D514" s="7"/>
      <c r="E514" s="17"/>
      <c r="F514" s="12"/>
      <c r="G514" s="21"/>
      <c r="H514" s="13"/>
      <c r="I514" s="32"/>
    </row>
    <row r="515" spans="3:9" ht="15" customHeight="1">
      <c r="C515" s="8"/>
      <c r="D515" s="7"/>
      <c r="E515" s="17"/>
      <c r="F515" s="12"/>
      <c r="G515" s="21"/>
      <c r="H515" s="13"/>
      <c r="I515" s="32"/>
    </row>
    <row r="516" ht="15" customHeight="1"/>
    <row r="520" ht="15">
      <c r="H520">
        <f>SUBTOTAL(9,H12:H519)</f>
        <v>12371.955000000002</v>
      </c>
    </row>
  </sheetData>
  <sheetProtection/>
  <autoFilter ref="D1:D520"/>
  <mergeCells count="9">
    <mergeCell ref="J40:J51"/>
    <mergeCell ref="J52:J62"/>
    <mergeCell ref="J63:J67"/>
    <mergeCell ref="J2:J9"/>
    <mergeCell ref="J10:J20"/>
    <mergeCell ref="J21:J25"/>
    <mergeCell ref="J26:J27"/>
    <mergeCell ref="J28:J37"/>
    <mergeCell ref="J38:J39"/>
  </mergeCells>
  <hyperlinks>
    <hyperlink ref="C40" r:id="rId1" display="М@шут@"/>
    <hyperlink ref="C41:C45" r:id="rId2" display="М@шут@"/>
    <hyperlink ref="C46:C49" r:id="rId3" display="М@шут@"/>
    <hyperlink ref="C50:C51" r:id="rId4" display="М@шут@"/>
  </hyperlinks>
  <printOptions/>
  <pageMargins left="0.7" right="0.7" top="0.75" bottom="0.75" header="0.3" footer="0.3"/>
  <pageSetup fitToHeight="0" fitToWidth="1" horizontalDpi="600" verticalDpi="600" orientation="landscape" paperSize="9" scale="6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KC1</dc:creator>
  <cp:keywords/>
  <dc:description/>
  <cp:lastModifiedBy>Кирилл</cp:lastModifiedBy>
  <cp:lastPrinted>2020-03-11T12:51:52Z</cp:lastPrinted>
  <dcterms:created xsi:type="dcterms:W3CDTF">2018-07-27T02:03:12Z</dcterms:created>
  <dcterms:modified xsi:type="dcterms:W3CDTF">2020-04-16T09:24:14Z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