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<sst xmlns="http://schemas.openxmlformats.org/spreadsheetml/2006/main" count="41" uniqueCount="33">
  <si>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СОГЛАСОВАНО:</t>
  </si>
  <si>
    <t>___________________________</t>
  </si>
  <si>
    <t>«______» _______________2011  г</t>
  </si>
  <si>
    <t>№ п.п.</t>
  </si>
  <si>
    <t>Кол-во</t>
  </si>
  <si>
    <t>Един. Изм.</t>
  </si>
  <si>
    <t>Цена</t>
  </si>
  <si>
    <t>Стоимость</t>
  </si>
  <si>
    <t>Наименование</t>
  </si>
  <si>
    <t>Кнопка "Выход"</t>
  </si>
  <si>
    <t>Метизы</t>
  </si>
  <si>
    <t>шт.</t>
  </si>
  <si>
    <t>м.</t>
  </si>
  <si>
    <t>Всего:</t>
  </si>
  <si>
    <t xml:space="preserve"> </t>
  </si>
  <si>
    <t xml:space="preserve">а) Стоимость электромонтажных работ- </t>
  </si>
  <si>
    <t>ИТОГО:</t>
  </si>
  <si>
    <t>Стоимость электронного ключа 1 шт.- 50,00</t>
  </si>
  <si>
    <t>___________________________________</t>
  </si>
  <si>
    <t xml:space="preserve">Смета на оборудование и монтаж дверей с видеодомофонной системой и протяжкой стоевых кабелей в колич-ве 4 подъезда по 16 этажей. </t>
  </si>
  <si>
    <t>БВД 343 RCP (видео панель) с кнопкой вызова</t>
  </si>
  <si>
    <t>БУД 302 М (блок управления домофоном)</t>
  </si>
  <si>
    <t>БК 2V Блок коммутации</t>
  </si>
  <si>
    <t>БК 100 Блок коммутации</t>
  </si>
  <si>
    <t>ML 300 эл. Магнит</t>
  </si>
  <si>
    <t>Доводчик дверной "King"</t>
  </si>
  <si>
    <t>Кабель КСПВ (для аудио) 20 х 0,4</t>
  </si>
  <si>
    <t>Кабель РК 75 (для видео)</t>
  </si>
  <si>
    <t>б) Накладные расходы -                                                                                                  3 000,00</t>
  </si>
  <si>
    <t>Дверь металлическая, полимерная, утепленная, двухстворчатая 8 шт. х 15 000,00=</t>
  </si>
  <si>
    <t>Стоимость установки аудиотрубки -500,00</t>
  </si>
  <si>
    <t>Стоимость установки видеомонитора- от 5 500,00</t>
  </si>
  <si>
    <t>Если от стоеков нужны кабель каналы,цена увеличивается из расчета 15 руб.-1 метр погонный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</si>
</sst>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;[Red]#,##0.00_р_.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Constantia"/>
      <family val="1"/>
    </font>
    <font>
      <i/>
      <sz val="10"/>
      <name val="Arial"/>
      <family val="2"/>
    </font>
    <font>
      <b/>
      <i/>
      <sz val="9"/>
      <name val="Arial Black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4" fontId="0" fillId="0" borderId="1" xfId="0" applyNumberFormat="1" applyBorder="1" applyAlignment="1">
      <alignment/>
    </xf>
    <xf numFmtId="184" fontId="0" fillId="0" borderId="2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184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8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F6" sqref="F6"/>
    </sheetView>
  </sheetViews>
  <sheetFormatPr defaultColWidth="9.140625" defaultRowHeight="12.75"/>
  <cols>
    <col min="2" max="2" width="30.00390625" style="0" customWidth="1"/>
    <col min="3" max="3" width="11.7109375" style="0" customWidth="1"/>
    <col min="5" max="5" width="21.421875" style="0" customWidth="1"/>
    <col min="6" max="6" width="13.8515625" style="0" customWidth="1"/>
    <col min="7" max="7" width="21.00390625" style="0" customWidth="1"/>
    <col min="8" max="8" width="13.7109375" style="0" customWidth="1"/>
  </cols>
  <sheetData>
    <row r="1" spans="1:8" ht="12.75">
      <c r="A1" s="37" t="s">
        <v>0</v>
      </c>
      <c r="B1" s="37"/>
      <c r="C1" s="37"/>
      <c r="F1" s="27"/>
      <c r="G1" s="27"/>
      <c r="H1" s="27"/>
    </row>
    <row r="2" spans="6:8" ht="12.75">
      <c r="F2" s="29"/>
      <c r="G2" s="29"/>
      <c r="H2" s="29"/>
    </row>
    <row r="3" spans="6:8" ht="12.75">
      <c r="F3" s="28"/>
      <c r="G3" s="28"/>
      <c r="H3" s="28"/>
    </row>
    <row r="4" spans="1:8" ht="12.75">
      <c r="A4" s="39" t="s">
        <v>1</v>
      </c>
      <c r="B4" s="39"/>
      <c r="C4" s="39"/>
      <c r="F4" s="26" t="s">
        <v>18</v>
      </c>
      <c r="G4" s="26"/>
      <c r="H4" s="26"/>
    </row>
    <row r="5" spans="1:8" ht="12.75">
      <c r="A5" s="26"/>
      <c r="B5" s="26"/>
      <c r="C5" s="26"/>
      <c r="F5" s="26"/>
      <c r="G5" s="26"/>
      <c r="H5" s="26"/>
    </row>
    <row r="6" spans="6:8" ht="12.75">
      <c r="F6" s="28"/>
      <c r="G6" s="28"/>
      <c r="H6" s="28"/>
    </row>
    <row r="7" spans="1:8" ht="12.75">
      <c r="A7" s="39" t="s">
        <v>2</v>
      </c>
      <c r="B7" s="39"/>
      <c r="C7" s="39"/>
      <c r="F7" s="26" t="s">
        <v>2</v>
      </c>
      <c r="G7" s="26"/>
      <c r="H7" s="26"/>
    </row>
    <row r="9" spans="1:8" ht="12" customHeight="1">
      <c r="A9" s="38" t="s">
        <v>19</v>
      </c>
      <c r="B9" s="38"/>
      <c r="C9" s="38"/>
      <c r="D9" s="38"/>
      <c r="E9" s="38"/>
      <c r="F9" s="38"/>
      <c r="G9" s="38"/>
      <c r="H9" s="38"/>
    </row>
    <row r="10" ht="13.5" thickBot="1"/>
    <row r="11" spans="1:6" ht="13.5" thickBot="1">
      <c r="A11" s="9" t="s">
        <v>3</v>
      </c>
      <c r="B11" s="10" t="s">
        <v>8</v>
      </c>
      <c r="C11" s="10" t="s">
        <v>5</v>
      </c>
      <c r="D11" s="10" t="s">
        <v>4</v>
      </c>
      <c r="E11" s="10" t="s">
        <v>6</v>
      </c>
      <c r="F11" s="19" t="s">
        <v>7</v>
      </c>
    </row>
    <row r="12" spans="1:6" ht="24" customHeight="1">
      <c r="A12" s="3">
        <v>1</v>
      </c>
      <c r="B12" s="17" t="s">
        <v>20</v>
      </c>
      <c r="C12" s="5" t="s">
        <v>11</v>
      </c>
      <c r="D12" s="1">
        <v>8</v>
      </c>
      <c r="E12" s="7">
        <v>3800</v>
      </c>
      <c r="F12" s="20">
        <f aca="true" t="shared" si="0" ref="F12:F20">D12*E12</f>
        <v>30400</v>
      </c>
    </row>
    <row r="13" spans="1:6" ht="24.75" customHeight="1">
      <c r="A13" s="4">
        <v>2</v>
      </c>
      <c r="B13" s="18" t="s">
        <v>21</v>
      </c>
      <c r="C13" s="6" t="s">
        <v>11</v>
      </c>
      <c r="D13" s="2">
        <v>8</v>
      </c>
      <c r="E13" s="8">
        <v>1500</v>
      </c>
      <c r="F13" s="21">
        <f t="shared" si="0"/>
        <v>12000</v>
      </c>
    </row>
    <row r="14" spans="1:6" ht="13.5" customHeight="1">
      <c r="A14" s="4">
        <v>3</v>
      </c>
      <c r="B14" s="18" t="s">
        <v>22</v>
      </c>
      <c r="C14" s="6" t="s">
        <v>11</v>
      </c>
      <c r="D14" s="2">
        <v>4</v>
      </c>
      <c r="E14" s="8">
        <v>600</v>
      </c>
      <c r="F14" s="21">
        <f t="shared" si="0"/>
        <v>2400</v>
      </c>
    </row>
    <row r="15" spans="1:6" ht="12.75">
      <c r="A15" s="4">
        <v>4</v>
      </c>
      <c r="B15" s="18" t="s">
        <v>23</v>
      </c>
      <c r="C15" s="6" t="s">
        <v>11</v>
      </c>
      <c r="D15" s="2">
        <v>4</v>
      </c>
      <c r="E15" s="8">
        <v>550</v>
      </c>
      <c r="F15" s="21">
        <f t="shared" si="0"/>
        <v>2200</v>
      </c>
    </row>
    <row r="16" spans="1:6" ht="12.75">
      <c r="A16" s="4">
        <v>5</v>
      </c>
      <c r="B16" s="18" t="s">
        <v>24</v>
      </c>
      <c r="C16" s="6" t="s">
        <v>11</v>
      </c>
      <c r="D16" s="2">
        <v>8</v>
      </c>
      <c r="E16" s="8">
        <v>1200</v>
      </c>
      <c r="F16" s="21">
        <f t="shared" si="0"/>
        <v>9600</v>
      </c>
    </row>
    <row r="17" spans="1:6" ht="12.75">
      <c r="A17" s="4">
        <v>6</v>
      </c>
      <c r="B17" s="18" t="s">
        <v>25</v>
      </c>
      <c r="C17" s="6" t="s">
        <v>11</v>
      </c>
      <c r="D17" s="2">
        <v>8</v>
      </c>
      <c r="E17" s="8">
        <v>900</v>
      </c>
      <c r="F17" s="21">
        <f t="shared" si="0"/>
        <v>7200</v>
      </c>
    </row>
    <row r="18" spans="1:6" ht="12.75">
      <c r="A18" s="4">
        <v>7</v>
      </c>
      <c r="B18" s="18" t="s">
        <v>9</v>
      </c>
      <c r="C18" s="6" t="s">
        <v>11</v>
      </c>
      <c r="D18" s="2">
        <v>8</v>
      </c>
      <c r="E18" s="8">
        <v>400</v>
      </c>
      <c r="F18" s="21">
        <f t="shared" si="0"/>
        <v>3200</v>
      </c>
    </row>
    <row r="19" spans="1:6" ht="14.25" customHeight="1">
      <c r="A19" s="31">
        <v>8</v>
      </c>
      <c r="B19" s="30" t="s">
        <v>26</v>
      </c>
      <c r="C19" s="6" t="s">
        <v>12</v>
      </c>
      <c r="D19" s="2">
        <v>300</v>
      </c>
      <c r="E19" s="8">
        <v>15</v>
      </c>
      <c r="F19" s="21">
        <f t="shared" si="0"/>
        <v>4500</v>
      </c>
    </row>
    <row r="20" spans="1:6" ht="12.75">
      <c r="A20" s="4">
        <v>9</v>
      </c>
      <c r="B20" s="30" t="s">
        <v>27</v>
      </c>
      <c r="C20" s="6" t="s">
        <v>12</v>
      </c>
      <c r="D20" s="2">
        <v>300</v>
      </c>
      <c r="E20" s="8">
        <v>8</v>
      </c>
      <c r="F20" s="21">
        <f t="shared" si="0"/>
        <v>2400</v>
      </c>
    </row>
    <row r="21" spans="1:6" ht="13.5" thickBot="1">
      <c r="A21" s="24">
        <v>10</v>
      </c>
      <c r="B21" s="25" t="s">
        <v>10</v>
      </c>
      <c r="C21" s="2"/>
      <c r="D21" s="2"/>
      <c r="E21" s="8"/>
      <c r="F21" s="21">
        <v>1000</v>
      </c>
    </row>
    <row r="22" spans="1:6" ht="14.25" thickBot="1" thickTop="1">
      <c r="A22" s="11"/>
      <c r="B22" s="11"/>
      <c r="C22" s="44" t="s">
        <v>13</v>
      </c>
      <c r="D22" s="45"/>
      <c r="E22" s="22">
        <f>SUM(E12:E21)</f>
        <v>8973</v>
      </c>
      <c r="F22" s="23">
        <f>SUM(F12:F21)</f>
        <v>74900</v>
      </c>
    </row>
    <row r="23" spans="1:6" ht="13.5" thickTop="1">
      <c r="A23" s="11"/>
      <c r="B23" s="11"/>
      <c r="C23" s="12"/>
      <c r="D23" s="12"/>
      <c r="E23" s="13"/>
      <c r="F23" s="14"/>
    </row>
    <row r="24" spans="1:6" s="32" customFormat="1" ht="12.75">
      <c r="A24" s="47" t="s">
        <v>29</v>
      </c>
      <c r="B24" s="47"/>
      <c r="C24" s="47"/>
      <c r="D24" s="47"/>
      <c r="E24" s="47"/>
      <c r="F24" s="35">
        <v>120000</v>
      </c>
    </row>
    <row r="25" spans="1:6" ht="18.75" customHeight="1">
      <c r="A25" s="16" t="s">
        <v>15</v>
      </c>
      <c r="B25" s="16"/>
      <c r="C25" s="15"/>
      <c r="D25" s="15"/>
      <c r="E25" s="15"/>
      <c r="F25" s="34">
        <v>10000</v>
      </c>
    </row>
    <row r="26" spans="1:6" ht="12.75">
      <c r="A26" s="46" t="s">
        <v>28</v>
      </c>
      <c r="B26" s="46"/>
      <c r="C26" s="46"/>
      <c r="D26" s="16"/>
      <c r="E26" s="16"/>
      <c r="F26" s="35">
        <v>4000</v>
      </c>
    </row>
    <row r="27" spans="3:6" ht="15.75">
      <c r="C27" s="41" t="s">
        <v>16</v>
      </c>
      <c r="D27" s="42"/>
      <c r="E27" s="43"/>
      <c r="F27" s="36">
        <f>SUM(F22+F24+F25+F26)</f>
        <v>208900</v>
      </c>
    </row>
    <row r="29" spans="1:3" ht="12.75">
      <c r="A29" s="40" t="s">
        <v>17</v>
      </c>
      <c r="B29" s="40"/>
      <c r="C29" s="40"/>
    </row>
    <row r="30" spans="1:3" ht="12.75">
      <c r="A30" s="15" t="s">
        <v>30</v>
      </c>
      <c r="B30" s="15"/>
      <c r="C30" s="15"/>
    </row>
    <row r="31" spans="1:3" ht="12.75">
      <c r="A31" s="15" t="s">
        <v>31</v>
      </c>
      <c r="B31" s="15"/>
      <c r="C31" s="15"/>
    </row>
    <row r="32" ht="6" customHeight="1"/>
    <row r="33" spans="1:6" ht="12.75">
      <c r="A33" s="33" t="s">
        <v>32</v>
      </c>
      <c r="B33" s="33"/>
      <c r="C33" s="33"/>
      <c r="D33" s="33"/>
      <c r="E33" s="33"/>
      <c r="F33" s="33"/>
    </row>
    <row r="40" ht="12.75">
      <c r="H40" t="s">
        <v>14</v>
      </c>
    </row>
  </sheetData>
  <mergeCells count="9">
    <mergeCell ref="A29:C29"/>
    <mergeCell ref="C27:E27"/>
    <mergeCell ref="C22:D22"/>
    <mergeCell ref="A26:C26"/>
    <mergeCell ref="A24:E24"/>
    <mergeCell ref="A1:C1"/>
    <mergeCell ref="A9:H9"/>
    <mergeCell ref="A4:C4"/>
    <mergeCell ref="A7:C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otd37</cp:lastModifiedBy>
  <cp:lastPrinted>2011-04-01T07:25:08Z</cp:lastPrinted>
  <dcterms:created xsi:type="dcterms:W3CDTF">1996-10-08T23:32:33Z</dcterms:created>
  <dcterms:modified xsi:type="dcterms:W3CDTF">2011-04-03T07:59:53Z</dcterms:modified>
  <cp:category/>
  <cp:version/>
  <cp:contentType/>
  <cp:contentStatus/>
</cp:coreProperties>
</file>