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турция" sheetId="1" r:id="rId1"/>
  </sheets>
  <definedNames>
    <definedName name="Post2028425971" localSheetId="0">'турция'!#REF!</definedName>
    <definedName name="Post2028427691" localSheetId="0">'турция'!$A$20</definedName>
    <definedName name="Post2028427781" localSheetId="0">'турция'!$A$31</definedName>
    <definedName name="Post2028433501" localSheetId="0">'турция'!$A$50</definedName>
    <definedName name="Post2028448791" localSheetId="0">'турция'!$A$67</definedName>
    <definedName name="Post2028448991" localSheetId="0">'турция'!$A$88</definedName>
    <definedName name="Post2028456351" localSheetId="0">'турция'!$A$113</definedName>
    <definedName name="Post2028456581" localSheetId="0">'турция'!$A$125</definedName>
    <definedName name="Post2028457491" localSheetId="0">'турция'!$A$139</definedName>
    <definedName name="Post2028468391" localSheetId="0">'турция'!$A$157</definedName>
    <definedName name="Post2028474971" localSheetId="0">'турция'!$A$178</definedName>
    <definedName name="Post2028486251" localSheetId="0">'турция'!$A$194</definedName>
    <definedName name="Post2028493311" localSheetId="0">'турция'!$A$209</definedName>
    <definedName name="Post2028503021" localSheetId="0">'турция'!$A$234</definedName>
    <definedName name="Post2028503151" localSheetId="0">'турция'!$A$252</definedName>
    <definedName name="Post2028513911" localSheetId="0">'турция'!$A$274</definedName>
    <definedName name="Post2028516091" localSheetId="0">'турция'!$A$291</definedName>
  </definedNames>
  <calcPr fullCalcOnLoad="1"/>
</workbook>
</file>

<file path=xl/sharedStrings.xml><?xml version="1.0" encoding="utf-8"?>
<sst xmlns="http://schemas.openxmlformats.org/spreadsheetml/2006/main" count="130" uniqueCount="93">
  <si>
    <t>Наименование модели</t>
  </si>
  <si>
    <t>Размер</t>
  </si>
  <si>
    <t>Примечание</t>
  </si>
  <si>
    <t>Кол-во</t>
  </si>
  <si>
    <t>Ник</t>
  </si>
  <si>
    <t>ТР</t>
  </si>
  <si>
    <t>ссылка</t>
  </si>
  <si>
    <t>цена за штуку</t>
  </si>
  <si>
    <t>орг %</t>
  </si>
  <si>
    <t>Итого с орг %</t>
  </si>
  <si>
    <t>Сумма без орг %</t>
  </si>
  <si>
    <t>#Турецкий трикотаж, белье - СП-55</t>
  </si>
  <si>
    <t>ОльгаВикторовна</t>
  </si>
  <si>
    <t>https://happywear.ru/6528267</t>
  </si>
  <si>
    <t>9</t>
  </si>
  <si>
    <t>Футболка для девочки Takro TAK01RK69 бел</t>
  </si>
  <si>
    <t>https://happywear.ru/girls/girl-shirts/6538851</t>
  </si>
  <si>
    <t>lal1985</t>
  </si>
  <si>
    <t>https://happywear.ru/girls/girl-losiny/6541421</t>
  </si>
  <si>
    <t>110</t>
  </si>
  <si>
    <r>
      <t xml:space="preserve">Брюки для девочки Umka 20100311811 т.хаки - </t>
    </r>
    <r>
      <rPr>
        <b/>
        <sz val="10"/>
        <color indexed="10"/>
        <rFont val="Tahoma"/>
        <family val="2"/>
      </rPr>
      <t>нет</t>
    </r>
  </si>
  <si>
    <t>на замену https://happywear.ru/girls/girl-losiny/6541422</t>
  </si>
  <si>
    <t>https://happywear.ru/girls/girl-losiny/6541102</t>
  </si>
  <si>
    <r>
      <t xml:space="preserve">Брючки для девочки ACAR AC1011188 красная надпись - </t>
    </r>
    <r>
      <rPr>
        <b/>
        <sz val="10"/>
        <color indexed="10"/>
        <rFont val="Tahoma"/>
        <family val="2"/>
      </rPr>
      <t>нет</t>
    </r>
  </si>
  <si>
    <t>Лонгслив для девочки Sladikmladik SM11 рыба желт</t>
  </si>
  <si>
    <t>https://happywear.ru/girls/longsleeves-vodolazki-girls/6532150</t>
  </si>
  <si>
    <t>4</t>
  </si>
  <si>
    <t>TataЯ</t>
  </si>
  <si>
    <t>Шорты для мальчика Minia MN12573 черн</t>
  </si>
  <si>
    <t>https://happywear.ru/boys/boy-shtani/6540653</t>
  </si>
  <si>
    <t>98</t>
  </si>
  <si>
    <t>Шорты для мальчика Minia MN12566 злен</t>
  </si>
  <si>
    <t>https://happywear.ru/boys/boy-shtani/6540538</t>
  </si>
  <si>
    <t>104</t>
  </si>
  <si>
    <t>Шорты для мальчика Minia MN12571 св.фиолет</t>
  </si>
  <si>
    <t>https://happywear.ru/boys/boy-shtani/6540687</t>
  </si>
  <si>
    <t>Носочки Золотая игла ZIC409 св.сер</t>
  </si>
  <si>
    <t>https://happywear.ru/boys/boy-socks/6539383</t>
  </si>
  <si>
    <t>14-16</t>
  </si>
  <si>
    <t>Носочки 3шт. Натали NT4026 моряк</t>
  </si>
  <si>
    <t>https://happywear.ru/boys/boy-socks/6536237</t>
  </si>
  <si>
    <t>Носочки 3шт. Золотая игла ZIC401 полоска</t>
  </si>
  <si>
    <t>https://happywear.ru/boys/boy-socks/6540377</t>
  </si>
  <si>
    <t>Футболка детская Elnur baby ELBK14101 желт</t>
  </si>
  <si>
    <t>https://happywear.ru/boys/boy-shirts/6540170</t>
  </si>
  <si>
    <t>https://happywear.ru/boys/boy-shirts/6538861</t>
  </si>
  <si>
    <r>
      <t xml:space="preserve">Футболка для мальчика Takro TAK06K25 сер - </t>
    </r>
    <r>
      <rPr>
        <b/>
        <sz val="10"/>
        <color indexed="10"/>
        <rFont val="Tahoma"/>
        <family val="2"/>
      </rPr>
      <t>нет</t>
    </r>
  </si>
  <si>
    <t>Пижама для мальчика Свiтанак SV209895 лмон/изумруд</t>
  </si>
  <si>
    <t>https://happywear.ru/boys/boy-home-clothes/6534797</t>
  </si>
  <si>
    <t>98-104</t>
  </si>
  <si>
    <t>Колготки для мальчика Лукоморье KPM061 шеврон син</t>
  </si>
  <si>
    <t>https://happywear.ru/boys/tights-boys/6525758</t>
  </si>
  <si>
    <t>Колготки для мальчика Лукоморье KPM081 джинс</t>
  </si>
  <si>
    <t>https://happywear.ru/boys/tights-boys/6525734</t>
  </si>
  <si>
    <t>Водолазка для мальчика K&amp;R BABY KRZV01 сер</t>
  </si>
  <si>
    <t>https://happywear.ru/boys/longsleeves-vodolazki/6528262</t>
  </si>
  <si>
    <t>Javoronok</t>
  </si>
  <si>
    <t>Комбинезон для девочки Веселый малыш VM51172ONE бирюз</t>
  </si>
  <si>
    <t>https://happywear.ru/kids/babies-combi/6534860</t>
  </si>
  <si>
    <t>62</t>
  </si>
  <si>
    <t>на замену  https://happywear.ru/kids/babies-combi/6541244</t>
  </si>
  <si>
    <t>SheQana</t>
  </si>
  <si>
    <t>Футболка-поло K&amp;R BABY KR201511RI сер</t>
  </si>
  <si>
    <t>https://happywear.ru/teenagers/teenagers-clothes/shirts-for-teenagers/6532910</t>
  </si>
  <si>
    <t>152</t>
  </si>
  <si>
    <t>Рубашка для мальчика Bonito BON806P голуб</t>
  </si>
  <si>
    <t>https://happywear.ru/teenagers/teenagers-clothes/shirts-for-teenagers/6541348</t>
  </si>
  <si>
    <t>146</t>
  </si>
  <si>
    <t>Костюм Грация G7086013 роз/камуфл</t>
  </si>
  <si>
    <t>https://happywear.ru/women/women-home-clothes/6534536</t>
  </si>
  <si>
    <t>46</t>
  </si>
  <si>
    <t>massagest</t>
  </si>
  <si>
    <t>Трусики для мальчика 2шт. Crockid CC19602 самокат</t>
  </si>
  <si>
    <t>https://happywear.ru/boys/boy-pants/6541819</t>
  </si>
  <si>
    <t>110-116</t>
  </si>
  <si>
    <t>Маечка для мальчика Baykar BR2108 микс</t>
  </si>
  <si>
    <t>https://happywear.ru/boys/boy-tshirts/6518524</t>
  </si>
  <si>
    <t>3</t>
  </si>
  <si>
    <t>Носочки Para socks N1D60 черн</t>
  </si>
  <si>
    <t>https://happywear.ru/boys/boy-socks/6535090</t>
  </si>
  <si>
    <t>18</t>
  </si>
  <si>
    <t>https://happywear.ru/boys/boy-bathrobes/6541743</t>
  </si>
  <si>
    <t>5</t>
  </si>
  <si>
    <r>
      <t xml:space="preserve">Халат для мальчика Takro TAK28M25 син - </t>
    </r>
    <r>
      <rPr>
        <b/>
        <sz val="10"/>
        <color indexed="10"/>
        <rFont val="Tahoma"/>
        <family val="2"/>
      </rPr>
      <t>нет</t>
    </r>
  </si>
  <si>
    <t>Бриджи для мальчика Minia MN12435 джинс</t>
  </si>
  <si>
    <t>https://happywear.ru/boys/boy-shtani/6540516</t>
  </si>
  <si>
    <t>Шорты для мальчика Minia MN12442 джинс</t>
  </si>
  <si>
    <t>https://happywear.ru/boys/boy-shtani/6540520</t>
  </si>
  <si>
    <t>Джемпер для мальчика Looklie LK0506 кеды черн</t>
  </si>
  <si>
    <t>https://happywear.ru/boys/jackets-hoodies/6527819</t>
  </si>
  <si>
    <t>Колготки махровые Lets Go LGO14 монст микс</t>
  </si>
  <si>
    <t>https://happywear.ru/boys/tights-boys/6540228</t>
  </si>
  <si>
    <r>
      <t xml:space="preserve">Водолазка для девочки Takro TAK572LK69 роз - </t>
    </r>
    <r>
      <rPr>
        <b/>
        <sz val="10"/>
        <color indexed="10"/>
        <rFont val="Tahoma"/>
        <family val="2"/>
      </rPr>
      <t>нет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</si>
</sst>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color rgb="FF00000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8"/>
      <color indexed="8"/>
      <name val="Arial"/>
      <family val="2"/>
    </font>
    <font>
      <b/>
      <sz val="10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2"/>
      <color indexed="10"/>
      <name val="Arial"/>
      <family val="2"/>
    </font>
    <font>
      <sz val="14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12"/>
      <color rgb="FFFF0000"/>
      <name val="Arial"/>
      <family val="2"/>
    </font>
    <font>
      <sz val="14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5">
    <xf numFmtId="0" fontId="0" fillId="0" borderId="0" xfId="0" applyAlignment="1">
      <alignment wrapText="1"/>
    </xf>
    <xf numFmtId="49" fontId="0" fillId="0" borderId="0" xfId="0" applyNumberFormat="1" applyAlignment="1">
      <alignment horizontal="left" wrapText="1"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46" fillId="32" borderId="10" xfId="0" applyFont="1" applyFill="1" applyBorder="1" applyAlignment="1">
      <alignment wrapText="1"/>
    </xf>
    <xf numFmtId="0" fontId="47" fillId="0" borderId="0" xfId="0" applyFont="1" applyAlignment="1">
      <alignment wrapText="1"/>
    </xf>
    <xf numFmtId="49" fontId="2" fillId="0" borderId="10" xfId="42" applyNumberFormat="1" applyBorder="1" applyAlignment="1" applyProtection="1">
      <alignment wrapText="1"/>
      <protection/>
    </xf>
    <xf numFmtId="0" fontId="48" fillId="0" borderId="10" xfId="0" applyFont="1" applyBorder="1" applyAlignment="1">
      <alignment horizontal="left" vertical="center"/>
    </xf>
    <xf numFmtId="0" fontId="0" fillId="0" borderId="10" xfId="0" applyBorder="1" applyAlignment="1">
      <alignment wrapText="1"/>
    </xf>
    <xf numFmtId="49" fontId="6" fillId="33" borderId="10" xfId="0" applyNumberFormat="1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/>
    </xf>
    <xf numFmtId="0" fontId="2" fillId="0" borderId="10" xfId="42" applyBorder="1" applyAlignment="1" applyProtection="1">
      <alignment wrapText="1"/>
      <protection/>
    </xf>
    <xf numFmtId="49" fontId="2" fillId="7" borderId="10" xfId="42" applyNumberFormat="1" applyFill="1" applyBorder="1" applyAlignment="1" applyProtection="1">
      <alignment wrapText="1"/>
      <protection/>
    </xf>
    <xf numFmtId="0" fontId="5" fillId="7" borderId="10" xfId="0" applyFont="1" applyFill="1" applyBorder="1" applyAlignment="1">
      <alignment horizontal="left" vertical="center" wrapText="1"/>
    </xf>
    <xf numFmtId="0" fontId="0" fillId="7" borderId="10" xfId="0" applyFill="1" applyBorder="1" applyAlignment="1">
      <alignment/>
    </xf>
    <xf numFmtId="49" fontId="0" fillId="7" borderId="10" xfId="0" applyNumberFormat="1" applyFill="1" applyBorder="1" applyAlignment="1">
      <alignment horizontal="left" wrapText="1"/>
    </xf>
    <xf numFmtId="0" fontId="0" fillId="7" borderId="10" xfId="0" applyFill="1" applyBorder="1" applyAlignment="1">
      <alignment wrapText="1"/>
    </xf>
    <xf numFmtId="0" fontId="46" fillId="7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p.ngs.ru/profile/2366313/" TargetMode="External" /><Relationship Id="rId2" Type="http://schemas.openxmlformats.org/officeDocument/2006/relationships/hyperlink" Target="https://sp.ngs.ru/profile/2366313/" TargetMode="External" /><Relationship Id="rId3" Type="http://schemas.openxmlformats.org/officeDocument/2006/relationships/hyperlink" Target="https://sp.ngs.ru/profile/2282633/" TargetMode="External" /><Relationship Id="rId4" Type="http://schemas.openxmlformats.org/officeDocument/2006/relationships/hyperlink" Target="https://sp.ngs.ru/profile/2282633/" TargetMode="External" /><Relationship Id="rId5" Type="http://schemas.openxmlformats.org/officeDocument/2006/relationships/hyperlink" Target="https://sp.ngs.ru/profile/2282633/" TargetMode="External" /><Relationship Id="rId6" Type="http://schemas.openxmlformats.org/officeDocument/2006/relationships/hyperlink" Target="https://sp.ngs.ru/profile/230665/" TargetMode="External" /><Relationship Id="rId7" Type="http://schemas.openxmlformats.org/officeDocument/2006/relationships/hyperlink" Target="https://sp.ngs.ru/profile/230665/" TargetMode="External" /><Relationship Id="rId8" Type="http://schemas.openxmlformats.org/officeDocument/2006/relationships/hyperlink" Target="https://sp.ngs.ru/profile/230665/" TargetMode="External" /><Relationship Id="rId9" Type="http://schemas.openxmlformats.org/officeDocument/2006/relationships/hyperlink" Target="https://sp.ngs.ru/profile/2325883/" TargetMode="External" /><Relationship Id="rId10" Type="http://schemas.openxmlformats.org/officeDocument/2006/relationships/hyperlink" Target="https://sp.ngs.ru/profile/2403713/" TargetMode="External" /><Relationship Id="rId11" Type="http://schemas.openxmlformats.org/officeDocument/2006/relationships/hyperlink" Target="https://sp.ngs.ru/profile/2403713/" TargetMode="External" /><Relationship Id="rId12" Type="http://schemas.openxmlformats.org/officeDocument/2006/relationships/hyperlink" Target="https://sp.ngs.ru/profile/2498421/" TargetMode="External" /><Relationship Id="rId13" Type="http://schemas.openxmlformats.org/officeDocument/2006/relationships/hyperlink" Target="https://sp.ngs.ru/profile/2498421/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9" sqref="K9"/>
    </sheetView>
  </sheetViews>
  <sheetFormatPr defaultColWidth="17.140625" defaultRowHeight="12.75" customHeight="1"/>
  <cols>
    <col min="1" max="1" width="17.28125" style="1" customWidth="1"/>
    <col min="2" max="2" width="56.57421875" style="0" customWidth="1"/>
    <col min="3" max="3" width="8.8515625" style="6" customWidth="1"/>
    <col min="4" max="4" width="10.421875" style="4" customWidth="1"/>
    <col min="5" max="5" width="5.28125" style="0" customWidth="1"/>
    <col min="6" max="6" width="7.28125" style="0" customWidth="1"/>
    <col min="7" max="7" width="8.140625" style="0" customWidth="1"/>
    <col min="8" max="8" width="5.00390625" style="3" customWidth="1"/>
    <col min="9" max="9" width="8.140625" style="0" customWidth="1"/>
    <col min="10" max="10" width="16.8515625" style="0" customWidth="1"/>
    <col min="11" max="11" width="5.7109375" style="0" customWidth="1"/>
  </cols>
  <sheetData>
    <row r="1" spans="1:7" ht="23.25" customHeight="1">
      <c r="A1" s="13" t="s">
        <v>11</v>
      </c>
      <c r="B1" s="14"/>
      <c r="G1" s="11">
        <f>SUM(G3:G1259)</f>
        <v>4806</v>
      </c>
    </row>
    <row r="2" spans="1:11" s="2" customFormat="1" ht="21" customHeight="1">
      <c r="A2" s="15" t="s">
        <v>4</v>
      </c>
      <c r="B2" s="16" t="s">
        <v>0</v>
      </c>
      <c r="C2" s="17" t="s">
        <v>6</v>
      </c>
      <c r="D2" s="16" t="s">
        <v>1</v>
      </c>
      <c r="E2" s="16" t="s">
        <v>3</v>
      </c>
      <c r="F2" s="16" t="s">
        <v>7</v>
      </c>
      <c r="G2" s="16" t="s">
        <v>10</v>
      </c>
      <c r="H2" s="16" t="s">
        <v>8</v>
      </c>
      <c r="I2" s="16" t="s">
        <v>9</v>
      </c>
      <c r="J2" s="16" t="s">
        <v>2</v>
      </c>
      <c r="K2" s="16" t="s">
        <v>5</v>
      </c>
    </row>
    <row r="3" spans="1:11" ht="12.75" customHeight="1">
      <c r="A3" s="18" t="s">
        <v>12</v>
      </c>
      <c r="B3" s="5" t="s">
        <v>92</v>
      </c>
      <c r="C3" s="7" t="s">
        <v>13</v>
      </c>
      <c r="D3" s="8" t="s">
        <v>14</v>
      </c>
      <c r="E3" s="9">
        <v>0</v>
      </c>
      <c r="F3" s="9">
        <v>0</v>
      </c>
      <c r="G3" s="9">
        <f aca="true" t="shared" si="0" ref="G3:G18">E3*F3</f>
        <v>0</v>
      </c>
      <c r="H3" s="10">
        <v>1.13</v>
      </c>
      <c r="I3" s="9">
        <f aca="true" t="shared" si="1" ref="I3:I18">G3*H3</f>
        <v>0</v>
      </c>
      <c r="J3" s="9"/>
      <c r="K3" s="9"/>
    </row>
    <row r="4" spans="1:11" ht="12.75" customHeight="1">
      <c r="A4" s="18" t="s">
        <v>12</v>
      </c>
      <c r="B4" s="5" t="s">
        <v>15</v>
      </c>
      <c r="C4" s="7" t="s">
        <v>16</v>
      </c>
      <c r="D4" s="8" t="s">
        <v>14</v>
      </c>
      <c r="E4" s="9">
        <v>1</v>
      </c>
      <c r="F4" s="9">
        <v>105</v>
      </c>
      <c r="G4" s="9">
        <f t="shared" si="0"/>
        <v>105</v>
      </c>
      <c r="H4" s="10">
        <v>1.13</v>
      </c>
      <c r="I4" s="9">
        <f t="shared" si="1"/>
        <v>118.64999999999999</v>
      </c>
      <c r="J4" s="9"/>
      <c r="K4" s="9"/>
    </row>
    <row r="5" spans="1:11" ht="12.75" customHeight="1">
      <c r="A5" s="19"/>
      <c r="B5" s="20"/>
      <c r="C5" s="21"/>
      <c r="D5" s="22"/>
      <c r="E5" s="23"/>
      <c r="F5" s="23"/>
      <c r="G5" s="23">
        <f t="shared" si="0"/>
        <v>0</v>
      </c>
      <c r="H5" s="24">
        <v>1.13</v>
      </c>
      <c r="I5" s="23">
        <f t="shared" si="1"/>
        <v>0</v>
      </c>
      <c r="J5" s="23"/>
      <c r="K5" s="23"/>
    </row>
    <row r="6" spans="1:11" ht="12.75" customHeight="1">
      <c r="A6" s="18" t="s">
        <v>17</v>
      </c>
      <c r="B6" s="5" t="s">
        <v>20</v>
      </c>
      <c r="C6" s="7" t="s">
        <v>18</v>
      </c>
      <c r="D6" s="8" t="s">
        <v>19</v>
      </c>
      <c r="E6" s="9">
        <v>0</v>
      </c>
      <c r="F6" s="9"/>
      <c r="G6" s="9">
        <f t="shared" si="0"/>
        <v>0</v>
      </c>
      <c r="H6" s="10">
        <v>1.13</v>
      </c>
      <c r="I6" s="9">
        <f t="shared" si="1"/>
        <v>0</v>
      </c>
      <c r="J6" s="9" t="s">
        <v>21</v>
      </c>
      <c r="K6" s="9"/>
    </row>
    <row r="7" spans="1:11" ht="12.75" customHeight="1">
      <c r="A7" s="18" t="s">
        <v>17</v>
      </c>
      <c r="B7" s="5" t="s">
        <v>23</v>
      </c>
      <c r="C7" s="7" t="s">
        <v>22</v>
      </c>
      <c r="D7" s="8" t="s">
        <v>19</v>
      </c>
      <c r="E7" s="9"/>
      <c r="F7" s="9"/>
      <c r="G7" s="9">
        <f t="shared" si="0"/>
        <v>0</v>
      </c>
      <c r="H7" s="10">
        <v>1.13</v>
      </c>
      <c r="I7" s="9">
        <f t="shared" si="1"/>
        <v>0</v>
      </c>
      <c r="J7" s="9"/>
      <c r="K7" s="9"/>
    </row>
    <row r="8" spans="1:11" ht="12.75" customHeight="1">
      <c r="A8" s="18" t="s">
        <v>17</v>
      </c>
      <c r="B8" s="5" t="s">
        <v>24</v>
      </c>
      <c r="C8" s="7" t="s">
        <v>25</v>
      </c>
      <c r="D8" s="8" t="s">
        <v>26</v>
      </c>
      <c r="E8" s="9">
        <v>1</v>
      </c>
      <c r="F8" s="9">
        <v>129</v>
      </c>
      <c r="G8" s="9">
        <f t="shared" si="0"/>
        <v>129</v>
      </c>
      <c r="H8" s="10">
        <v>1.13</v>
      </c>
      <c r="I8" s="9">
        <f t="shared" si="1"/>
        <v>145.76999999999998</v>
      </c>
      <c r="J8" s="9"/>
      <c r="K8" s="9"/>
    </row>
    <row r="9" spans="1:11" ht="12.75" customHeight="1">
      <c r="A9" s="19"/>
      <c r="B9" s="20"/>
      <c r="C9" s="21"/>
      <c r="D9" s="22"/>
      <c r="E9" s="23"/>
      <c r="F9" s="23"/>
      <c r="G9" s="23">
        <f t="shared" si="0"/>
        <v>0</v>
      </c>
      <c r="H9" s="24">
        <v>1.13</v>
      </c>
      <c r="I9" s="23">
        <f t="shared" si="1"/>
        <v>0</v>
      </c>
      <c r="J9" s="23"/>
      <c r="K9" s="23"/>
    </row>
    <row r="10" spans="1:11" ht="12.75" customHeight="1">
      <c r="A10" s="18" t="s">
        <v>27</v>
      </c>
      <c r="B10" s="5" t="s">
        <v>28</v>
      </c>
      <c r="C10" s="7" t="s">
        <v>29</v>
      </c>
      <c r="D10" s="8" t="s">
        <v>30</v>
      </c>
      <c r="E10" s="9">
        <v>1</v>
      </c>
      <c r="F10" s="9">
        <v>223</v>
      </c>
      <c r="G10" s="9">
        <f t="shared" si="0"/>
        <v>223</v>
      </c>
      <c r="H10" s="10">
        <v>1.13</v>
      </c>
      <c r="I10" s="9">
        <f t="shared" si="1"/>
        <v>251.98999999999998</v>
      </c>
      <c r="J10" s="9"/>
      <c r="K10" s="9"/>
    </row>
    <row r="11" spans="1:11" ht="12.75" customHeight="1">
      <c r="A11" s="18" t="s">
        <v>27</v>
      </c>
      <c r="B11" s="5" t="s">
        <v>31</v>
      </c>
      <c r="C11" s="7" t="s">
        <v>32</v>
      </c>
      <c r="D11" s="8" t="s">
        <v>33</v>
      </c>
      <c r="E11" s="9">
        <v>1</v>
      </c>
      <c r="F11" s="9">
        <v>236</v>
      </c>
      <c r="G11" s="9">
        <f t="shared" si="0"/>
        <v>236</v>
      </c>
      <c r="H11" s="10">
        <v>1.13</v>
      </c>
      <c r="I11" s="9">
        <f t="shared" si="1"/>
        <v>266.67999999999995</v>
      </c>
      <c r="J11" s="9"/>
      <c r="K11" s="9"/>
    </row>
    <row r="12" spans="1:11" ht="12.75" customHeight="1">
      <c r="A12" s="18" t="s">
        <v>27</v>
      </c>
      <c r="B12" s="5" t="s">
        <v>34</v>
      </c>
      <c r="C12" s="7" t="s">
        <v>35</v>
      </c>
      <c r="D12" s="8" t="s">
        <v>33</v>
      </c>
      <c r="E12" s="9">
        <v>1</v>
      </c>
      <c r="F12" s="9">
        <v>27</v>
      </c>
      <c r="G12" s="9">
        <f t="shared" si="0"/>
        <v>27</v>
      </c>
      <c r="H12" s="10">
        <v>1.13</v>
      </c>
      <c r="I12" s="9">
        <f t="shared" si="1"/>
        <v>30.509999999999998</v>
      </c>
      <c r="J12" s="9"/>
      <c r="K12" s="9"/>
    </row>
    <row r="13" spans="1:11" ht="12.75" customHeight="1">
      <c r="A13" s="18" t="s">
        <v>27</v>
      </c>
      <c r="B13" s="5" t="s">
        <v>36</v>
      </c>
      <c r="C13" s="7" t="s">
        <v>37</v>
      </c>
      <c r="D13" s="8" t="s">
        <v>38</v>
      </c>
      <c r="E13" s="9">
        <v>3</v>
      </c>
      <c r="F13" s="9">
        <v>29</v>
      </c>
      <c r="G13" s="9">
        <f t="shared" si="0"/>
        <v>87</v>
      </c>
      <c r="H13" s="10">
        <v>1.13</v>
      </c>
      <c r="I13" s="9">
        <f t="shared" si="1"/>
        <v>98.30999999999999</v>
      </c>
      <c r="J13" s="9"/>
      <c r="K13" s="9"/>
    </row>
    <row r="14" spans="1:11" ht="12.75" customHeight="1">
      <c r="A14" s="18" t="s">
        <v>27</v>
      </c>
      <c r="B14" s="5" t="s">
        <v>39</v>
      </c>
      <c r="C14" s="7" t="s">
        <v>40</v>
      </c>
      <c r="D14" s="8" t="s">
        <v>38</v>
      </c>
      <c r="E14" s="9">
        <v>1</v>
      </c>
      <c r="F14" s="9">
        <v>89</v>
      </c>
      <c r="G14" s="9">
        <f t="shared" si="0"/>
        <v>89</v>
      </c>
      <c r="H14" s="10">
        <v>1.13</v>
      </c>
      <c r="I14" s="9">
        <f t="shared" si="1"/>
        <v>100.57</v>
      </c>
      <c r="J14" s="9"/>
      <c r="K14" s="9"/>
    </row>
    <row r="15" spans="1:11" ht="12.75" customHeight="1">
      <c r="A15" s="18" t="s">
        <v>27</v>
      </c>
      <c r="B15" s="5" t="s">
        <v>41</v>
      </c>
      <c r="C15" s="7" t="s">
        <v>42</v>
      </c>
      <c r="D15" s="8" t="s">
        <v>38</v>
      </c>
      <c r="E15" s="9">
        <v>1</v>
      </c>
      <c r="F15" s="9">
        <v>94</v>
      </c>
      <c r="G15" s="9">
        <f t="shared" si="0"/>
        <v>94</v>
      </c>
      <c r="H15" s="10">
        <v>1.13</v>
      </c>
      <c r="I15" s="9">
        <f t="shared" si="1"/>
        <v>106.21999999999998</v>
      </c>
      <c r="J15" s="9"/>
      <c r="K15" s="9"/>
    </row>
    <row r="16" spans="1:11" ht="12.75" customHeight="1">
      <c r="A16" s="18" t="s">
        <v>27</v>
      </c>
      <c r="B16" s="5" t="s">
        <v>43</v>
      </c>
      <c r="C16" s="7" t="s">
        <v>44</v>
      </c>
      <c r="D16" s="8" t="s">
        <v>26</v>
      </c>
      <c r="E16" s="9">
        <v>1</v>
      </c>
      <c r="F16" s="9">
        <v>88</v>
      </c>
      <c r="G16" s="9">
        <f t="shared" si="0"/>
        <v>88</v>
      </c>
      <c r="H16" s="10">
        <v>1.13</v>
      </c>
      <c r="I16" s="9">
        <f t="shared" si="1"/>
        <v>99.44</v>
      </c>
      <c r="J16" s="9"/>
      <c r="K16" s="9"/>
    </row>
    <row r="17" spans="1:11" ht="12.75" customHeight="1">
      <c r="A17" s="18" t="s">
        <v>27</v>
      </c>
      <c r="B17" s="5" t="s">
        <v>46</v>
      </c>
      <c r="C17" s="7" t="s">
        <v>45</v>
      </c>
      <c r="D17" s="8" t="s">
        <v>26</v>
      </c>
      <c r="E17" s="9"/>
      <c r="F17" s="9"/>
      <c r="G17" s="9">
        <f t="shared" si="0"/>
        <v>0</v>
      </c>
      <c r="H17" s="10">
        <v>1.13</v>
      </c>
      <c r="I17" s="9">
        <f t="shared" si="1"/>
        <v>0</v>
      </c>
      <c r="J17" s="9"/>
      <c r="K17" s="9"/>
    </row>
    <row r="18" spans="1:11" ht="12.75" customHeight="1">
      <c r="A18" s="18" t="s">
        <v>27</v>
      </c>
      <c r="B18" s="5" t="s">
        <v>47</v>
      </c>
      <c r="C18" s="7" t="s">
        <v>48</v>
      </c>
      <c r="D18" s="8" t="s">
        <v>49</v>
      </c>
      <c r="E18" s="9">
        <v>1</v>
      </c>
      <c r="F18" s="9">
        <v>225</v>
      </c>
      <c r="G18" s="9">
        <f t="shared" si="0"/>
        <v>225</v>
      </c>
      <c r="H18" s="10">
        <v>1.13</v>
      </c>
      <c r="I18" s="9">
        <f t="shared" si="1"/>
        <v>254.24999999999997</v>
      </c>
      <c r="J18" s="9"/>
      <c r="K18" s="9"/>
    </row>
    <row r="19" spans="1:11" ht="12.75" customHeight="1">
      <c r="A19" s="18" t="s">
        <v>27</v>
      </c>
      <c r="B19" s="5" t="s">
        <v>50</v>
      </c>
      <c r="C19" s="7" t="s">
        <v>51</v>
      </c>
      <c r="D19" s="8" t="s">
        <v>49</v>
      </c>
      <c r="E19" s="9">
        <v>1</v>
      </c>
      <c r="F19" s="9">
        <v>148</v>
      </c>
      <c r="G19" s="9">
        <f aca="true" t="shared" si="2" ref="G19:G26">E19*F19</f>
        <v>148</v>
      </c>
      <c r="H19" s="10">
        <v>1.13</v>
      </c>
      <c r="I19" s="9">
        <f aca="true" t="shared" si="3" ref="I19:I26">G19*H19</f>
        <v>167.23999999999998</v>
      </c>
      <c r="J19" s="9"/>
      <c r="K19" s="9"/>
    </row>
    <row r="20" spans="1:11" ht="12.75" customHeight="1">
      <c r="A20" s="18" t="s">
        <v>27</v>
      </c>
      <c r="B20" s="5" t="s">
        <v>52</v>
      </c>
      <c r="C20" s="7" t="s">
        <v>53</v>
      </c>
      <c r="D20" s="8" t="s">
        <v>49</v>
      </c>
      <c r="E20" s="9">
        <v>1</v>
      </c>
      <c r="F20" s="9">
        <v>148</v>
      </c>
      <c r="G20" s="9">
        <f t="shared" si="2"/>
        <v>148</v>
      </c>
      <c r="H20" s="10">
        <v>1.13</v>
      </c>
      <c r="I20" s="9">
        <f t="shared" si="3"/>
        <v>167.23999999999998</v>
      </c>
      <c r="J20" s="9"/>
      <c r="K20" s="9"/>
    </row>
    <row r="21" spans="1:11" ht="12.75" customHeight="1">
      <c r="A21" s="18" t="s">
        <v>27</v>
      </c>
      <c r="B21" s="5" t="s">
        <v>54</v>
      </c>
      <c r="C21" s="7" t="s">
        <v>55</v>
      </c>
      <c r="D21" s="8" t="s">
        <v>33</v>
      </c>
      <c r="E21" s="9">
        <v>1</v>
      </c>
      <c r="F21" s="9">
        <v>117</v>
      </c>
      <c r="G21" s="9">
        <f t="shared" si="2"/>
        <v>117</v>
      </c>
      <c r="H21" s="10">
        <v>1.13</v>
      </c>
      <c r="I21" s="9">
        <f t="shared" si="3"/>
        <v>132.20999999999998</v>
      </c>
      <c r="J21" s="9"/>
      <c r="K21" s="9"/>
    </row>
    <row r="22" spans="1:11" ht="12.75" customHeight="1">
      <c r="A22" s="19"/>
      <c r="B22" s="20"/>
      <c r="C22" s="21"/>
      <c r="D22" s="22"/>
      <c r="E22" s="23"/>
      <c r="F22" s="23"/>
      <c r="G22" s="23">
        <f t="shared" si="2"/>
        <v>0</v>
      </c>
      <c r="H22" s="24">
        <v>1.13</v>
      </c>
      <c r="I22" s="23">
        <f t="shared" si="3"/>
        <v>0</v>
      </c>
      <c r="J22" s="23"/>
      <c r="K22" s="23"/>
    </row>
    <row r="23" spans="1:11" ht="12.75" customHeight="1">
      <c r="A23" s="18" t="s">
        <v>56</v>
      </c>
      <c r="B23" s="5" t="s">
        <v>57</v>
      </c>
      <c r="C23" s="7" t="s">
        <v>58</v>
      </c>
      <c r="D23" s="8" t="s">
        <v>59</v>
      </c>
      <c r="E23" s="9">
        <v>1</v>
      </c>
      <c r="F23" s="9">
        <v>252</v>
      </c>
      <c r="G23" s="9">
        <f t="shared" si="2"/>
        <v>252</v>
      </c>
      <c r="H23" s="10">
        <v>1.13</v>
      </c>
      <c r="I23" s="9">
        <f t="shared" si="3"/>
        <v>284.76</v>
      </c>
      <c r="J23" s="9" t="s">
        <v>60</v>
      </c>
      <c r="K23" s="9"/>
    </row>
    <row r="24" spans="1:11" ht="12.75" customHeight="1">
      <c r="A24" s="19"/>
      <c r="B24" s="20"/>
      <c r="C24" s="21"/>
      <c r="D24" s="22"/>
      <c r="E24" s="23"/>
      <c r="F24" s="23"/>
      <c r="G24" s="23">
        <f t="shared" si="2"/>
        <v>0</v>
      </c>
      <c r="H24" s="24">
        <v>1.13</v>
      </c>
      <c r="I24" s="23">
        <f t="shared" si="3"/>
        <v>0</v>
      </c>
      <c r="J24" s="23"/>
      <c r="K24" s="23"/>
    </row>
    <row r="25" spans="1:11" ht="12.75" customHeight="1">
      <c r="A25" s="18" t="s">
        <v>61</v>
      </c>
      <c r="B25" s="5" t="s">
        <v>62</v>
      </c>
      <c r="C25" s="7" t="s">
        <v>63</v>
      </c>
      <c r="D25" s="8" t="s">
        <v>64</v>
      </c>
      <c r="E25" s="9">
        <v>1</v>
      </c>
      <c r="F25" s="9">
        <v>199</v>
      </c>
      <c r="G25" s="9">
        <f t="shared" si="2"/>
        <v>199</v>
      </c>
      <c r="H25" s="10">
        <v>1.13</v>
      </c>
      <c r="I25" s="9">
        <f t="shared" si="3"/>
        <v>224.86999999999998</v>
      </c>
      <c r="J25" s="9"/>
      <c r="K25" s="9"/>
    </row>
    <row r="26" spans="1:11" ht="12.75" customHeight="1">
      <c r="A26" s="18" t="s">
        <v>61</v>
      </c>
      <c r="B26" s="5" t="s">
        <v>65</v>
      </c>
      <c r="C26" s="7" t="s">
        <v>66</v>
      </c>
      <c r="D26" s="8" t="s">
        <v>67</v>
      </c>
      <c r="E26" s="9">
        <v>1</v>
      </c>
      <c r="F26" s="9">
        <v>386</v>
      </c>
      <c r="G26" s="9">
        <f t="shared" si="2"/>
        <v>386</v>
      </c>
      <c r="H26" s="10">
        <v>1.13</v>
      </c>
      <c r="I26" s="9">
        <f t="shared" si="3"/>
        <v>436.17999999999995</v>
      </c>
      <c r="J26" s="9"/>
      <c r="K26" s="9"/>
    </row>
    <row r="27" spans="1:11" ht="12.75" customHeight="1">
      <c r="A27" s="18" t="s">
        <v>61</v>
      </c>
      <c r="B27" s="5" t="s">
        <v>68</v>
      </c>
      <c r="C27" s="7" t="s">
        <v>69</v>
      </c>
      <c r="D27" s="8" t="s">
        <v>70</v>
      </c>
      <c r="E27" s="9">
        <v>1</v>
      </c>
      <c r="F27" s="9">
        <v>328</v>
      </c>
      <c r="G27" s="9">
        <f aca="true" t="shared" si="4" ref="G27:G36">E27*F27</f>
        <v>328</v>
      </c>
      <c r="H27" s="10">
        <v>1.13</v>
      </c>
      <c r="I27" s="9">
        <f aca="true" t="shared" si="5" ref="I27:I36">G27*H27</f>
        <v>370.64</v>
      </c>
      <c r="J27" s="9"/>
      <c r="K27" s="9"/>
    </row>
    <row r="28" spans="1:11" ht="12.75" customHeight="1">
      <c r="A28" s="19"/>
      <c r="B28" s="20"/>
      <c r="C28" s="21"/>
      <c r="D28" s="22"/>
      <c r="E28" s="23"/>
      <c r="F28" s="23"/>
      <c r="G28" s="23">
        <f t="shared" si="4"/>
        <v>0</v>
      </c>
      <c r="H28" s="24">
        <v>1.13</v>
      </c>
      <c r="I28" s="23">
        <f t="shared" si="5"/>
        <v>0</v>
      </c>
      <c r="J28" s="23"/>
      <c r="K28" s="23"/>
    </row>
    <row r="29" spans="1:11" ht="12.75" customHeight="1">
      <c r="A29" s="18" t="s">
        <v>71</v>
      </c>
      <c r="B29" s="5" t="s">
        <v>72</v>
      </c>
      <c r="C29" s="7" t="s">
        <v>73</v>
      </c>
      <c r="D29" s="8" t="s">
        <v>74</v>
      </c>
      <c r="E29" s="9">
        <v>1</v>
      </c>
      <c r="F29" s="9">
        <v>287</v>
      </c>
      <c r="G29" s="9">
        <f t="shared" si="4"/>
        <v>287</v>
      </c>
      <c r="H29" s="10">
        <v>1.13</v>
      </c>
      <c r="I29" s="9">
        <f t="shared" si="5"/>
        <v>324.30999999999995</v>
      </c>
      <c r="J29" s="9"/>
      <c r="K29" s="9"/>
    </row>
    <row r="30" spans="1:11" ht="12.75" customHeight="1">
      <c r="A30" s="18" t="s">
        <v>71</v>
      </c>
      <c r="B30" s="5" t="s">
        <v>75</v>
      </c>
      <c r="C30" s="7" t="s">
        <v>76</v>
      </c>
      <c r="D30" s="8" t="s">
        <v>77</v>
      </c>
      <c r="E30" s="9">
        <v>1</v>
      </c>
      <c r="F30" s="9">
        <v>158</v>
      </c>
      <c r="G30" s="9">
        <f t="shared" si="4"/>
        <v>158</v>
      </c>
      <c r="H30" s="10">
        <v>1.13</v>
      </c>
      <c r="I30" s="9">
        <f t="shared" si="5"/>
        <v>178.54</v>
      </c>
      <c r="J30" s="9"/>
      <c r="K30" s="9"/>
    </row>
    <row r="31" spans="1:11" ht="12.75" customHeight="1">
      <c r="A31" s="18" t="s">
        <v>71</v>
      </c>
      <c r="B31" s="5" t="s">
        <v>78</v>
      </c>
      <c r="C31" s="7" t="s">
        <v>79</v>
      </c>
      <c r="D31" s="8" t="s">
        <v>80</v>
      </c>
      <c r="E31" s="9">
        <v>3</v>
      </c>
      <c r="F31" s="9">
        <v>45</v>
      </c>
      <c r="G31" s="9">
        <f t="shared" si="4"/>
        <v>135</v>
      </c>
      <c r="H31" s="10">
        <v>1.13</v>
      </c>
      <c r="I31" s="9">
        <f t="shared" si="5"/>
        <v>152.54999999999998</v>
      </c>
      <c r="J31" s="9"/>
      <c r="K31" s="9"/>
    </row>
    <row r="32" spans="1:11" ht="12.75" customHeight="1">
      <c r="A32" s="18" t="s">
        <v>71</v>
      </c>
      <c r="B32" s="5" t="s">
        <v>83</v>
      </c>
      <c r="C32" s="7" t="s">
        <v>81</v>
      </c>
      <c r="D32" s="8" t="s">
        <v>82</v>
      </c>
      <c r="E32" s="9"/>
      <c r="F32" s="9"/>
      <c r="G32" s="9">
        <f t="shared" si="4"/>
        <v>0</v>
      </c>
      <c r="H32" s="10">
        <v>1.13</v>
      </c>
      <c r="I32" s="9">
        <f t="shared" si="5"/>
        <v>0</v>
      </c>
      <c r="J32" s="9"/>
      <c r="K32" s="9"/>
    </row>
    <row r="33" spans="1:11" ht="12.75" customHeight="1">
      <c r="A33" s="18" t="s">
        <v>71</v>
      </c>
      <c r="B33" s="5" t="s">
        <v>84</v>
      </c>
      <c r="C33" s="7" t="s">
        <v>85</v>
      </c>
      <c r="D33" s="8" t="s">
        <v>33</v>
      </c>
      <c r="E33" s="9">
        <v>1</v>
      </c>
      <c r="F33" s="9">
        <v>376</v>
      </c>
      <c r="G33" s="9">
        <f t="shared" si="4"/>
        <v>376</v>
      </c>
      <c r="H33" s="10">
        <v>1.13</v>
      </c>
      <c r="I33" s="9">
        <f t="shared" si="5"/>
        <v>424.87999999999994</v>
      </c>
      <c r="J33" s="9"/>
      <c r="K33" s="9"/>
    </row>
    <row r="34" spans="1:11" ht="12.75" customHeight="1">
      <c r="A34" s="18" t="s">
        <v>71</v>
      </c>
      <c r="B34" s="5" t="s">
        <v>86</v>
      </c>
      <c r="C34" s="7" t="s">
        <v>87</v>
      </c>
      <c r="D34" s="8" t="s">
        <v>33</v>
      </c>
      <c r="E34" s="9">
        <v>1</v>
      </c>
      <c r="F34" s="9">
        <v>310</v>
      </c>
      <c r="G34" s="9">
        <f t="shared" si="4"/>
        <v>310</v>
      </c>
      <c r="H34" s="10">
        <v>1.13</v>
      </c>
      <c r="I34" s="9">
        <f t="shared" si="5"/>
        <v>350.29999999999995</v>
      </c>
      <c r="J34" s="9"/>
      <c r="K34" s="9"/>
    </row>
    <row r="35" spans="1:11" ht="12.75" customHeight="1">
      <c r="A35" s="18" t="s">
        <v>71</v>
      </c>
      <c r="B35" s="5" t="s">
        <v>88</v>
      </c>
      <c r="C35" s="7" t="s">
        <v>89</v>
      </c>
      <c r="D35" s="8" t="s">
        <v>49</v>
      </c>
      <c r="E35" s="9">
        <v>1</v>
      </c>
      <c r="F35" s="9">
        <v>447</v>
      </c>
      <c r="G35" s="9">
        <f t="shared" si="4"/>
        <v>447</v>
      </c>
      <c r="H35" s="10">
        <v>1.13</v>
      </c>
      <c r="I35" s="9">
        <f t="shared" si="5"/>
        <v>505.10999999999996</v>
      </c>
      <c r="J35" s="9"/>
      <c r="K35" s="9"/>
    </row>
    <row r="36" spans="1:11" ht="12.75" customHeight="1">
      <c r="A36" s="18" t="s">
        <v>71</v>
      </c>
      <c r="B36" s="5" t="s">
        <v>90</v>
      </c>
      <c r="C36" s="7" t="s">
        <v>91</v>
      </c>
      <c r="D36" s="8" t="s">
        <v>49</v>
      </c>
      <c r="E36" s="9">
        <v>1</v>
      </c>
      <c r="F36" s="9">
        <v>212</v>
      </c>
      <c r="G36" s="9">
        <f t="shared" si="4"/>
        <v>212</v>
      </c>
      <c r="H36" s="10">
        <v>1.13</v>
      </c>
      <c r="I36" s="9">
        <f t="shared" si="5"/>
        <v>239.55999999999997</v>
      </c>
      <c r="J36" s="9"/>
      <c r="K36" s="9"/>
    </row>
    <row r="37" spans="1:11" ht="12.75" customHeight="1">
      <c r="A37" s="19"/>
      <c r="B37" s="20"/>
      <c r="C37" s="21"/>
      <c r="D37" s="22"/>
      <c r="E37" s="23"/>
      <c r="F37" s="23"/>
      <c r="G37" s="23">
        <f aca="true" t="shared" si="6" ref="G37:G45">E37*F37</f>
        <v>0</v>
      </c>
      <c r="H37" s="24">
        <v>1.13</v>
      </c>
      <c r="I37" s="23">
        <f aca="true" t="shared" si="7" ref="I37:I45">G37*H37</f>
        <v>0</v>
      </c>
      <c r="J37" s="23"/>
      <c r="K37" s="23"/>
    </row>
    <row r="38" spans="1:11" ht="12.75" customHeight="1">
      <c r="A38" s="12"/>
      <c r="B38" s="5"/>
      <c r="C38" s="7"/>
      <c r="D38" s="8"/>
      <c r="E38" s="9"/>
      <c r="F38" s="9"/>
      <c r="G38" s="9">
        <f t="shared" si="6"/>
        <v>0</v>
      </c>
      <c r="H38" s="10">
        <v>1.13</v>
      </c>
      <c r="I38" s="9">
        <f t="shared" si="7"/>
        <v>0</v>
      </c>
      <c r="J38" s="9"/>
      <c r="K38" s="9"/>
    </row>
    <row r="39" spans="1:11" ht="12.75" customHeight="1">
      <c r="A39" s="12"/>
      <c r="B39" s="5"/>
      <c r="C39" s="7"/>
      <c r="D39" s="8"/>
      <c r="E39" s="9"/>
      <c r="F39" s="9"/>
      <c r="G39" s="9">
        <f t="shared" si="6"/>
        <v>0</v>
      </c>
      <c r="H39" s="10">
        <v>1.13</v>
      </c>
      <c r="I39" s="9">
        <f t="shared" si="7"/>
        <v>0</v>
      </c>
      <c r="J39" s="9"/>
      <c r="K39" s="9"/>
    </row>
    <row r="40" spans="1:11" ht="12.75" customHeight="1">
      <c r="A40" s="12"/>
      <c r="B40" s="5"/>
      <c r="C40" s="7"/>
      <c r="D40" s="8"/>
      <c r="E40" s="9"/>
      <c r="F40" s="9"/>
      <c r="G40" s="9">
        <f t="shared" si="6"/>
        <v>0</v>
      </c>
      <c r="H40" s="10">
        <v>1.13</v>
      </c>
      <c r="I40" s="9">
        <f t="shared" si="7"/>
        <v>0</v>
      </c>
      <c r="J40" s="9"/>
      <c r="K40" s="9"/>
    </row>
    <row r="41" spans="1:11" ht="12.75" customHeight="1">
      <c r="A41" s="12"/>
      <c r="B41" s="5"/>
      <c r="C41" s="7"/>
      <c r="D41" s="8"/>
      <c r="E41" s="9"/>
      <c r="F41" s="9"/>
      <c r="G41" s="9">
        <f t="shared" si="6"/>
        <v>0</v>
      </c>
      <c r="H41" s="10">
        <v>1.13</v>
      </c>
      <c r="I41" s="9">
        <f t="shared" si="7"/>
        <v>0</v>
      </c>
      <c r="J41" s="9"/>
      <c r="K41" s="9"/>
    </row>
    <row r="42" spans="1:11" ht="12.75" customHeight="1">
      <c r="A42" s="12"/>
      <c r="B42" s="5"/>
      <c r="C42" s="7"/>
      <c r="D42" s="8"/>
      <c r="E42" s="9"/>
      <c r="F42" s="9"/>
      <c r="G42" s="9">
        <f t="shared" si="6"/>
        <v>0</v>
      </c>
      <c r="H42" s="10">
        <v>1.13</v>
      </c>
      <c r="I42" s="9">
        <f t="shared" si="7"/>
        <v>0</v>
      </c>
      <c r="J42" s="9"/>
      <c r="K42" s="9"/>
    </row>
    <row r="43" spans="1:11" ht="12.75" customHeight="1">
      <c r="A43" s="12"/>
      <c r="B43" s="5"/>
      <c r="C43" s="7"/>
      <c r="D43" s="8"/>
      <c r="E43" s="9"/>
      <c r="F43" s="9"/>
      <c r="G43" s="9">
        <f t="shared" si="6"/>
        <v>0</v>
      </c>
      <c r="H43" s="10">
        <v>1.13</v>
      </c>
      <c r="I43" s="9">
        <f t="shared" si="7"/>
        <v>0</v>
      </c>
      <c r="J43" s="9"/>
      <c r="K43" s="9"/>
    </row>
    <row r="44" spans="1:11" ht="12.75" customHeight="1">
      <c r="A44" s="12"/>
      <c r="B44" s="5"/>
      <c r="C44" s="7"/>
      <c r="D44" s="8"/>
      <c r="E44" s="9"/>
      <c r="F44" s="9"/>
      <c r="G44" s="9">
        <f t="shared" si="6"/>
        <v>0</v>
      </c>
      <c r="H44" s="10">
        <v>1.13</v>
      </c>
      <c r="I44" s="9">
        <f t="shared" si="7"/>
        <v>0</v>
      </c>
      <c r="J44" s="9"/>
      <c r="K44" s="9"/>
    </row>
    <row r="45" spans="1:11" ht="12.75" customHeight="1">
      <c r="A45" s="12"/>
      <c r="B45" s="5"/>
      <c r="C45" s="7"/>
      <c r="D45" s="8"/>
      <c r="E45" s="9"/>
      <c r="F45" s="9"/>
      <c r="G45" s="9">
        <f t="shared" si="6"/>
        <v>0</v>
      </c>
      <c r="H45" s="10">
        <v>1.13</v>
      </c>
      <c r="I45" s="9">
        <f t="shared" si="7"/>
        <v>0</v>
      </c>
      <c r="J45" s="9"/>
      <c r="K45" s="9"/>
    </row>
  </sheetData>
  <sheetProtection/>
  <hyperlinks>
    <hyperlink ref="A3" r:id="rId1" tooltip="Перейти к профилю пользователя ОльгаВикторовна (#2366313)" display="https://sp.ngs.ru/profile/2366313/"/>
    <hyperlink ref="A4" r:id="rId2" tooltip="Перейти к профилю пользователя ОльгаВикторовна (#2366313)" display="https://sp.ngs.ru/profile/2366313/"/>
    <hyperlink ref="A6" r:id="rId3" tooltip="Перейти к профилю пользователя lal1985 (#2282633)" display="https://sp.ngs.ru/profile/2282633/"/>
    <hyperlink ref="A7" r:id="rId4" tooltip="Перейти к профилю пользователя lal1985 (#2282633)" display="https://sp.ngs.ru/profile/2282633/"/>
    <hyperlink ref="A8" r:id="rId5" tooltip="Перейти к профилю пользователя lal1985 (#2282633)" display="https://sp.ngs.ru/profile/2282633/"/>
    <hyperlink ref="A10" r:id="rId6" tooltip="Перейти к профилю пользователя TataЯ (#230665)" display="https://sp.ngs.ru/profile/230665/"/>
    <hyperlink ref="A11:A20" r:id="rId7" tooltip="Перейти к профилю пользователя TataЯ (#230665)" display="https://sp.ngs.ru/profile/230665/"/>
    <hyperlink ref="A21" r:id="rId8" tooltip="Перейти к профилю пользователя TataЯ (#230665)" display="https://sp.ngs.ru/profile/230665/"/>
    <hyperlink ref="A23" r:id="rId9" tooltip="Перейти к профилю пользователя Javoronok (#2325883)" display="https://sp.ngs.ru/profile/2325883/"/>
    <hyperlink ref="A25" r:id="rId10" tooltip="Перейти к профилю пользователя SheQana (#2403713)" display="https://sp.ngs.ru/profile/2403713/"/>
    <hyperlink ref="A26:A27" r:id="rId11" tooltip="Перейти к профилю пользователя SheQana (#2403713)" display="https://sp.ngs.ru/profile/2403713/"/>
    <hyperlink ref="A29" r:id="rId12" tooltip="Перейти к профилю пользователя massagest (#2498421)" display="https://sp.ngs.ru/profile/2498421/"/>
    <hyperlink ref="A30:A36" r:id="rId13" tooltip="Перейти к профилю пользователя massagest (#2498421)" display="https://sp.ngs.ru/profile/2498421/"/>
  </hyperlinks>
  <printOptions/>
  <pageMargins left="0.11811023622047245" right="0.31496062992125984" top="0.15748031496062992" bottom="0.35433070866141736" header="0.31496062992125984" footer="0.31496062992125984"/>
  <pageSetup horizontalDpi="600" verticalDpi="600" orientation="landscape" paperSize="9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Оксана</cp:lastModifiedBy>
  <cp:lastPrinted>2014-06-27T08:59:54Z</cp:lastPrinted>
  <dcterms:created xsi:type="dcterms:W3CDTF">2014-04-01T13:20:15Z</dcterms:created>
  <dcterms:modified xsi:type="dcterms:W3CDTF">2018-08-06T15:52:16Z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