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5" windowWidth="10815" windowHeight="6330" activeTab="1"/>
  </bookViews>
  <sheets>
    <sheet name="Инструкция" sheetId="1" r:id="rId1"/>
    <sheet name="Вопросник" sheetId="2" r:id="rId2"/>
    <sheet name="Результаты" sheetId="3" r:id="rId3"/>
    <sheet name="График" sheetId="4" r:id="rId4"/>
    <sheet name="Ключ" sheetId="5" r:id="rId5"/>
    <sheet name="Описание ролей" sheetId="6" r:id="rId6"/>
    <sheet name="Группы" sheetId="7" r:id="rId7"/>
  </sheets>
  <definedNames>
    <definedName name="_xlnm._FilterDatabase" localSheetId="5" hidden="1">'Описание ролей'!$B$2:$N$11</definedName>
  </definedNames>
  <calcPr fullCalcOnLoad="1"/>
</workbook>
</file>

<file path=xl/sharedStrings.xml><?xml version="1.0" encoding="utf-8"?>
<sst xmlns="http://schemas.openxmlformats.org/spreadsheetml/2006/main" count="340" uniqueCount="266">
  <si>
    <t>РАЗДЕЛ  I</t>
  </si>
  <si>
    <t>КАКОЙ ВКЛАД Я МОГУ ВНЕСТИ В РАБОТУ КОМАНДЫ:</t>
  </si>
  <si>
    <t>a</t>
  </si>
  <si>
    <t>Я думаю, что способен быстро замечать новые возможности и извлекать из них выгоды.</t>
  </si>
  <si>
    <t>b</t>
  </si>
  <si>
    <t>Я могу успешно работать с самыми разными людьми.</t>
  </si>
  <si>
    <t>c</t>
  </si>
  <si>
    <t>Генерация идей — моё врожденное достоинство.</t>
  </si>
  <si>
    <t>d</t>
  </si>
  <si>
    <t>Моим достоинством является умение находить людей, способных принести пользу команде.</t>
  </si>
  <si>
    <t>e</t>
  </si>
  <si>
    <t>Моя способность доводить всё до конца во многом обеспечила мою профессиональную эффективность.</t>
  </si>
  <si>
    <t>f</t>
  </si>
  <si>
    <t>Я готов перенести временную непопулярность, если вижу, что мои действия принесут в конечном счете полезные результаты.</t>
  </si>
  <si>
    <t>g</t>
  </si>
  <si>
    <t>Я быстро выясняю, что срабатает в данной ситуации, если в подобную ситуацию я уже попадал.</t>
  </si>
  <si>
    <t>h</t>
  </si>
  <si>
    <t>Личные заблуждения и предубеждения не мешают мне находить и доказывать преимущества альтернативных действий.</t>
  </si>
  <si>
    <t>РАЗДЕЛ  II</t>
  </si>
  <si>
    <t>МОИ НЕДОСТАТКИ, КОТОРЫЕ МОГУТ ПРОЯВИТЬСЯ В КОМАНДНОЙ РАБОТЕ:</t>
  </si>
  <si>
    <t>Я чувствую себя неуверенно на совещании, если отсутствуют четкая повестка дня и контроль за её соблюдением.</t>
  </si>
  <si>
    <t>Я склонен быть слишком великодушным к людям, имеющим правильную точку зрения, но не высказывающим её открыто.</t>
  </si>
  <si>
    <t>Я склонен слишком много говорить, когда в группе обсуждаются новые идеи.</t>
  </si>
  <si>
    <t>Вследствие моей осмотрительности я не склонен быстро и с энтузиазмом присоединяться к мнению коллег.</t>
  </si>
  <si>
    <t>Я иногда выгляжу авторитарным и нетерпимым, когда чувствую необходимость достичь чего-то.</t>
  </si>
  <si>
    <t>Мне трудно повести людей за собой, поскольку я слишком подвержен влиянию атмосферы, царящей в группе.</t>
  </si>
  <si>
    <t>Я слишком захвачен идеями, которые мне приходят в голову, и поэтому плохо слежу за тем, что происходит вокруг.</t>
  </si>
  <si>
    <t>Мои коллеги находят, что я слишком много внимания уделяю деталям и чрезмерно беспокоюсь о том, что дела идут неправильно.</t>
  </si>
  <si>
    <t>РАЗДЕЛ  III</t>
  </si>
  <si>
    <t>УЧАСТИЕ В СОВМЕСТНОМ ПРОЕКТЕ:</t>
  </si>
  <si>
    <t>Я умею влиять на людей, не оказывая на них давления.</t>
  </si>
  <si>
    <t>Врожденная осмотрительность предохраняет меня от ошибок, возникающих из-за невнимательности.</t>
  </si>
  <si>
    <t>Я готов оказать давление, чтобы совещание не превращалось в пустую трату времени и не терялась из виду основная цель обсуждения.</t>
  </si>
  <si>
    <t>Можно рассчитывать на поступление от меня оригинальных предложений.</t>
  </si>
  <si>
    <t>Я всегда готов поддержать любое предложение, если оно служит общим интересам.</t>
  </si>
  <si>
    <t>Я энергично ищу среди новых идей и разработок свежайшие.</t>
  </si>
  <si>
    <t>Я надеюсь, что моя способность выносить беспристрастные суждения признаётся всеми, кто меня знает.</t>
  </si>
  <si>
    <t>На меня можно возложить обязанности следить за тем, чтобы наиболее существенная работа была организована должным образом.</t>
  </si>
  <si>
    <t>РАЗДЕЛ  IV</t>
  </si>
  <si>
    <t>ОСОБЕННОСТИ МОЕГО СТИЛЯ РАБОТЫ В КОМАНДЕ СЛЕДУЮЩИЕ:</t>
  </si>
  <si>
    <t>Я постоянно стараюсь лучше узнать своих коллег.</t>
  </si>
  <si>
    <t>Я неохотно возражаю своим коллегам и не люблю сам быть в меньшинстве.</t>
  </si>
  <si>
    <t>Я обычно нахожу вескую аргументацию против плохих предложений.</t>
  </si>
  <si>
    <t>Я полагаю, что обладаю талантом быстро организовать исполнение одобренных планов.</t>
  </si>
  <si>
    <t>Я обладаю способностью избегать очевидных решений и умею находить неожиданные.</t>
  </si>
  <si>
    <t>Я стремлюсь добиться совершенства при исполнении любой роли в командной работе.</t>
  </si>
  <si>
    <t>Я умею устанавливать контакты с внешним окружением команды.</t>
  </si>
  <si>
    <t>Я способен воспринимать любые высказываемые мнения, но без колебаний подчиняюсь мнению большинства после принятия решения.</t>
  </si>
  <si>
    <t>РАЗДЕЛ  V</t>
  </si>
  <si>
    <t>Я ПОЛУЧАЮ УДОВЛЕТВОРЕНИЕ ОТ РАБОТЫ, ПОТОМУ ЧТО:</t>
  </si>
  <si>
    <t>Мне доставляет удовольствие анализ ситуаций и взвешивание всех шансов.</t>
  </si>
  <si>
    <t>Мне нравится находить практические решения проблем.</t>
  </si>
  <si>
    <t>Мне нравиться сознавать, что я создаю хорошие рабочие взаимоотношения.</t>
  </si>
  <si>
    <t>Я способен оказывать сильное влияние на принятие решений.</t>
  </si>
  <si>
    <t>Я получаю возможность встретиться с людьми, способными предложить что-то новое для меня.</t>
  </si>
  <si>
    <t>Я способен добиться согласия людей на реализацию необходимого курса действий.</t>
  </si>
  <si>
    <t>Я чувствую себя в своей стихии, когда могу уделить задаче все мое внимание.</t>
  </si>
  <si>
    <t>Мне нравится находить задачи, требующие напряжения воображения.</t>
  </si>
  <si>
    <t>РАЗДЕЛ  VI</t>
  </si>
  <si>
    <t>ЕСЛИ МНЕ НЕОЖИДАННО ПРЕДЛОЖАТ РЕШИТЬ ТРУДНУЮ ЗАДАЧУ ЗА ОГРАНИЧЕННОЕ ВРЕМЯ С НЕЗНАКОМЫМИ ЛЮДЬМИ, ТО:</t>
  </si>
  <si>
    <t>Я бы почувствовал необходимость сначала в одиночестве обдумать пути выхода из тупика, прежде чем начать действовать.</t>
  </si>
  <si>
    <t>Я был бы готов работать с человеком, указавшим наиболее позитивный подход, каковы бы ни были связанные с этим трудности.</t>
  </si>
  <si>
    <t>Я бы попытался найти способ разбиения задачи на части в соответствии с тем, что лучше всего умеют делать отдельные члены команды.</t>
  </si>
  <si>
    <t>Присущая мне обязательность помогла бы нам не отстать от графика.</t>
  </si>
  <si>
    <t>Я надеюсь, мне бы удалось сохранить хладнокровие и способность логически мыслить.</t>
  </si>
  <si>
    <t>Я бы упорно добивался достижения цели, несмотря ни на какие помехи.</t>
  </si>
  <si>
    <t>Я был бы готов действовать силой положительного примера при появлении признаков отсутствия прогресса в командной работе.</t>
  </si>
  <si>
    <t>Я бы организовал дискуссию, чтобы стимулировать выдвижение новых идей и придать начальный импульс командной работе.</t>
  </si>
  <si>
    <t xml:space="preserve">РАЗДЕЛ  VII </t>
  </si>
  <si>
    <t>МОИ НЕДОСТАТКИ, ПРОЯВЛЯЕМЫЕ В КОМАНДНОЙ РАБОТЕ, СЛЕДУЮЩИЕ:</t>
  </si>
  <si>
    <t>Я склонен проявлять нетерпимость по отношению к людям, мешающим, по моему мнению, прогрессу в делах группы.</t>
  </si>
  <si>
    <t>Окружающие иногда критикуют меня за чрезмерный рационализм и неспособность к интуитивным решениям.</t>
  </si>
  <si>
    <t>Мое стремление обеспечить условия, чтобы работа выполнялась правильно, может приводить к снижению темпов.</t>
  </si>
  <si>
    <t>Я слишком быстро утрачиваю энтузиазм и стараюсь почерпнуть его у наиболее активных членов группы.</t>
  </si>
  <si>
    <t>Я тяжел на подъем, если не имею ясных целей.</t>
  </si>
  <si>
    <t>Мне иногда бывает очень трудно разобраться во встретившихся мне сложностях.</t>
  </si>
  <si>
    <t>Я стесняюсь обратиться за помощью к другим, когда не могу что-либо сделать сам.</t>
  </si>
  <si>
    <t>Я испытываю затруднения при обосновании своей точки зрения, когда сталкиваюсь с серьезными возражениями.</t>
  </si>
  <si>
    <t>КОНЕЦ ВОПРОСНИКА</t>
  </si>
  <si>
    <t>СТАТУС:</t>
  </si>
  <si>
    <t>Исполнитель</t>
  </si>
  <si>
    <t>Мыслитель</t>
  </si>
  <si>
    <t>Коллективист</t>
  </si>
  <si>
    <t>I</t>
  </si>
  <si>
    <t>II</t>
  </si>
  <si>
    <t>III</t>
  </si>
  <si>
    <t>IV</t>
  </si>
  <si>
    <t>V</t>
  </si>
  <si>
    <t>VI</t>
  </si>
  <si>
    <t>VII</t>
  </si>
  <si>
    <t>Балл</t>
  </si>
  <si>
    <t>Этот тест позволит определить естественные для Вас роли в команде, а также те роли, от выполнения которых Вы предпочли бы отказаться.</t>
  </si>
  <si>
    <t xml:space="preserve">В каждом из семи разделов "Вопросника" распределите 10 баллов между возможными ответами согласно тому, как Вы полагаете, они лучше всего подходят Вашему собственному поведению. Эти десять баллов могут быть распределены поровну или, возможно, все отданы одному единственному ответу. </t>
  </si>
  <si>
    <t>Перейдите на лист "Вопросник" и введите в столбец "Балл" свои баллы.</t>
  </si>
  <si>
    <t>Результаты "проявятся" на листе "Результаты" и "График".</t>
  </si>
  <si>
    <t>Координатор</t>
  </si>
  <si>
    <t>Оценивающий</t>
  </si>
  <si>
    <t>Командные роли по Белбину и их характеристики</t>
  </si>
  <si>
    <t>Роль (Белбин)</t>
  </si>
  <si>
    <t>Роль (Link)</t>
  </si>
  <si>
    <t>Типичные черты</t>
  </si>
  <si>
    <t>Вклад</t>
  </si>
  <si>
    <t>Допустимые слабости</t>
  </si>
  <si>
    <t>Дополнительная информация</t>
  </si>
  <si>
    <t>PL</t>
  </si>
  <si>
    <t>Серьезный неортодоксально мыслящий индивидуалист, способный к творчеству и наделенный воображением</t>
  </si>
  <si>
    <t>Генерирует идеи, решает сложные проблемы</t>
  </si>
  <si>
    <t>Игнорирует подробности; слишком занят, чтобы результативно общаться</t>
  </si>
  <si>
    <t>Новатор</t>
  </si>
  <si>
    <t>RI</t>
  </si>
  <si>
    <t>Экстравертный, веселый и коммуникабельный энтузиаст</t>
  </si>
  <si>
    <t>Изыскивает благоприятные возможности; развивает контакты</t>
  </si>
  <si>
    <t>Чрезмерно оптимистичен; теряет интерес после того, как проходит начальный энтузиазм</t>
  </si>
  <si>
    <t>Иной тип новатора; результативно устанавливает связи, прогнозирует развитие событий и задает хорошо продуманные вопросы</t>
  </si>
  <si>
    <t>CO</t>
  </si>
  <si>
    <t>Зрелый, спокойный, уверенный в себе человек. Сводит вместе других людей для стимулирования совещаний на уровне команды</t>
  </si>
  <si>
    <t>Хороший председатель; проясняет цели; поощряет принятие решений и хорошо делегирует полномочия</t>
  </si>
  <si>
    <t>Может быть заподозрен в манипуляции людьми. Спихивает с себя работу</t>
  </si>
  <si>
    <t>Скорее менеджер, чем лидер; вмешивается в критические моменты, командует, объединяет силы, определяет цели и задает направление Умело контролирует и использует ресурсы команды,</t>
  </si>
  <si>
    <t>Экстраверт, состязательный, динамичный; преуспевает в условиях перегрузок и в преодолении препятствий. Настойчив, недоверчивый, сообразительный, напряженный, поддается эмоциям; бывает также прагматичным, отважным и упрямым</t>
  </si>
  <si>
    <t>Инициирует продвижение вперед и преодоление препятствий</t>
  </si>
  <si>
    <t>Способен провоцировать окружающих; задевает чувства людей</t>
  </si>
  <si>
    <t>Преуспевает, ведя команду за собой. Команды под началом приводящего в действие не обязательно счастливы. Члены команды могут конфликтовать и враждовать друг с другом, а результаты могут быть плохими</t>
  </si>
  <si>
    <t>ME</t>
  </si>
  <si>
    <t xml:space="preserve">Серьезен, мыслит стратегически, проницателен. </t>
  </si>
  <si>
    <t>Рассматривает все варианты и отбирает наилучшие идеи; точен в суждениях</t>
  </si>
  <si>
    <t>Отсутствуют напористость и способность увлечь окружающих; откровенно критичен</t>
  </si>
  <si>
    <t>Благоразумный и бесстрастный</t>
  </si>
  <si>
    <t>TW</t>
  </si>
  <si>
    <t>Общительный, мягкий, восприимчивый и дипломатичный; социально ориентированный, чувствительный</t>
  </si>
  <si>
    <t>Прислушивается к людям, устанавливает связи, избегает трений и успокаивает окружающих</t>
  </si>
  <si>
    <t>Нерешителен в критических обстоятельствах; легко поддается влияниям</t>
  </si>
  <si>
    <t>Коллективисты помогают команде работать результативно; они способны поощрить людей с трудными характерами работать вместе. Их наличие особенно важно, если лидером команды является приводящий в действие</t>
  </si>
  <si>
    <t>IMP</t>
  </si>
  <si>
    <t>Дисциплинированный, надежный, консервативный и эффективный; добросовестный, упрямый, способный к самоконтролю и доверчивый</t>
  </si>
  <si>
    <t>Реализует идеи в практические действия</t>
  </si>
  <si>
    <t>Недостаточно гибкий; медленно реагирует на новые возможности</t>
  </si>
  <si>
    <t>Исполнители организуют работу и прикладывают громадные усилия, но у них могут отсутствовать идеи, и они слишком предсказуемы</t>
  </si>
  <si>
    <t>CF</t>
  </si>
  <si>
    <t>Доводящий до конца</t>
  </si>
  <si>
    <t xml:space="preserve">Старательный, организованный, добросовестный, ответственный </t>
  </si>
  <si>
    <t>Обнаруживает ошибки и упущения; выдает результаты вовремя</t>
  </si>
  <si>
    <t>Склонен к неоправданному беспокойству; неохотно делегирует полномочия; бывает педантичным</t>
  </si>
  <si>
    <t>Команды зачастую нуждаются в людях, доводящих до конца любое начинание и делающих это основательно</t>
  </si>
  <si>
    <t>Специалист</t>
  </si>
  <si>
    <t>Образованный, самостоятельный, преданный своему делу</t>
  </si>
  <si>
    <t>Обладает редкими знаниями и навыками</t>
  </si>
  <si>
    <t>Вносит вклад лишь в узких областях; погружается в технические подробности, что мешает увидеть общую картину</t>
  </si>
  <si>
    <t>Обычно обладает предметным знанием</t>
  </si>
  <si>
    <t>Ключевая роль</t>
  </si>
  <si>
    <r>
      <t>Исследователь ресурсов</t>
    </r>
    <r>
      <rPr>
        <b/>
        <sz val="9"/>
        <rFont val="Times New Roman"/>
        <family val="1"/>
      </rPr>
      <t xml:space="preserve"> </t>
    </r>
  </si>
  <si>
    <t>Приводящий в действие</t>
  </si>
  <si>
    <t xml:space="preserve">) </t>
  </si>
  <si>
    <t xml:space="preserve">  (</t>
  </si>
  <si>
    <t>к</t>
  </si>
  <si>
    <t>Роль от Белбина</t>
  </si>
  <si>
    <t>Группы</t>
  </si>
  <si>
    <t>I-intellect</t>
  </si>
  <si>
    <t>S-social</t>
  </si>
  <si>
    <t>A-action</t>
  </si>
  <si>
    <t>SH</t>
  </si>
  <si>
    <t>Итоговый результат</t>
  </si>
  <si>
    <t>RI - resource investigator. Исследователь  ресурсов</t>
  </si>
  <si>
    <t>CO - co-ordinator. Координатор</t>
  </si>
  <si>
    <t>TW - teamworker. Душа команды</t>
  </si>
  <si>
    <t xml:space="preserve">PL - plant. Генератор идей </t>
  </si>
  <si>
    <t>ME - monitor-avaluator.  Мыслитель</t>
  </si>
  <si>
    <t>SP - specialist. Специалист</t>
  </si>
  <si>
    <t>SH - shaper. Шейпер</t>
  </si>
  <si>
    <t>IMP - implementator. Релизатор</t>
  </si>
  <si>
    <t>CF - copleter-finisher. Педант</t>
  </si>
  <si>
    <t>I Какую пользу я, по моему мнению, могу принести команде:</t>
  </si>
  <si>
    <r>
      <t xml:space="preserve">1.0 </t>
    </r>
    <r>
      <rPr>
        <sz val="10"/>
        <color indexed="8"/>
        <rFont val="ArialMT"/>
        <family val="0"/>
      </rPr>
      <t>Полагаю, я могу быстро находить и использовать новые возможности</t>
    </r>
  </si>
  <si>
    <r>
      <t xml:space="preserve">1.1 </t>
    </r>
    <r>
      <rPr>
        <sz val="10"/>
        <color indexed="8"/>
        <rFont val="ArialMT"/>
        <family val="0"/>
      </rPr>
      <t>Мои замечания, как по общим, так и по частным вопросам, принимаются хорошо</t>
    </r>
  </si>
  <si>
    <r>
      <t xml:space="preserve">1.2 </t>
    </r>
    <r>
      <rPr>
        <sz val="10"/>
        <color indexed="8"/>
        <rFont val="ArialMT"/>
        <family val="0"/>
      </rPr>
      <t>Я хорошо срабатываюсь с очень широким кругом людей</t>
    </r>
  </si>
  <si>
    <r>
      <t xml:space="preserve">1.3 </t>
    </r>
    <r>
      <rPr>
        <sz val="10"/>
        <color indexed="8"/>
        <rFont val="ArialMT"/>
        <family val="0"/>
      </rPr>
      <t>Генерирование идей - одно из моих природных дарований.</t>
    </r>
  </si>
  <si>
    <r>
      <t xml:space="preserve">1.4 </t>
    </r>
    <r>
      <rPr>
        <sz val="10"/>
        <color indexed="8"/>
        <rFont val="ArialMT"/>
        <family val="0"/>
      </rPr>
      <t>Моим преимуществом является умение вовлекать в работу людей, как только я замечаю, что они</t>
    </r>
  </si>
  <si>
    <t>обладают свойствами, способствующими достижению общих целей</t>
  </si>
  <si>
    <r>
      <t xml:space="preserve">1.5 </t>
    </r>
    <r>
      <rPr>
        <sz val="10"/>
        <color indexed="8"/>
        <rFont val="ArialMT"/>
        <family val="0"/>
      </rPr>
      <t>Любую задачу, за которую я берусь, я обязательно довожу до завершения.</t>
    </r>
  </si>
  <si>
    <r>
      <t xml:space="preserve">1.6 </t>
    </r>
    <r>
      <rPr>
        <sz val="10"/>
        <color indexed="8"/>
        <rFont val="ArialMT"/>
        <family val="0"/>
      </rPr>
      <t>Знания и опыт в области моей специализации обычно являются моим основным преимуществом.</t>
    </r>
  </si>
  <si>
    <r>
      <t xml:space="preserve">1.7 </t>
    </r>
    <r>
      <rPr>
        <sz val="10"/>
        <color indexed="8"/>
        <rFont val="ArialMT"/>
        <family val="0"/>
      </rPr>
      <t>Ради достижения нужных целей я готов быть резким и прямолинейным</t>
    </r>
  </si>
  <si>
    <r>
      <t xml:space="preserve">1.8 </t>
    </r>
    <r>
      <rPr>
        <sz val="10"/>
        <color indexed="8"/>
        <rFont val="ArialMT"/>
        <family val="0"/>
      </rPr>
      <t>Обычно я могу оценить, пригоден ли план или идея для конкретной ситуации.</t>
    </r>
  </si>
  <si>
    <r>
      <t xml:space="preserve">1.9 </t>
    </r>
    <r>
      <rPr>
        <sz val="10"/>
        <color indexed="8"/>
        <rFont val="ArialMT"/>
        <family val="0"/>
      </rPr>
      <t>Я могу привести продуманные и непредвзятые доводы в пользу альтернативных вариантов действия.</t>
    </r>
  </si>
  <si>
    <t>II Если у меня и есть возможные слабые места при работе в команде, то они могут быть такими:</t>
  </si>
  <si>
    <r>
      <t xml:space="preserve">2.0 </t>
    </r>
    <r>
      <rPr>
        <sz val="10"/>
        <color indexed="8"/>
        <rFont val="ArialMT"/>
        <family val="0"/>
      </rPr>
      <t>Я испытываю дискомфорт, если совещания плохо спланированы и проводятся бесконтрольно и</t>
    </r>
  </si>
  <si>
    <t>сумбурно.</t>
  </si>
  <si>
    <r>
      <t xml:space="preserve">2.1 </t>
    </r>
    <r>
      <rPr>
        <sz val="10"/>
        <color indexed="8"/>
        <rFont val="ArialMT"/>
        <family val="0"/>
      </rPr>
      <t>Мне хочется заступиться и поддержать людей, ценное мнение которых не получило должного</t>
    </r>
  </si>
  <si>
    <t>внимания.</t>
  </si>
  <si>
    <r>
      <t xml:space="preserve">2.2 </t>
    </r>
    <r>
      <rPr>
        <sz val="10"/>
        <color indexed="8"/>
        <rFont val="ArialMT"/>
        <family val="0"/>
      </rPr>
      <t>Если вопрос не охватывает областей, в которых я хорошо разбираюсь, я неохотно работаю над ним</t>
    </r>
  </si>
  <si>
    <r>
      <t xml:space="preserve">2.3 </t>
    </r>
    <r>
      <rPr>
        <sz val="10"/>
        <color indexed="8"/>
        <rFont val="ArialMT"/>
        <family val="0"/>
      </rPr>
      <t>Так получается, что я начинаю много говорить, как только группа переходит к новой теме.</t>
    </r>
  </si>
  <si>
    <r>
      <t xml:space="preserve">2.4 </t>
    </r>
    <r>
      <rPr>
        <sz val="10"/>
        <color indexed="8"/>
        <rFont val="ArialMT"/>
        <family val="0"/>
      </rPr>
      <t>Я склонен недооценивать значимость своего вклада в работу.</t>
    </r>
  </si>
  <si>
    <r>
      <t xml:space="preserve">2.5 </t>
    </r>
    <r>
      <rPr>
        <sz val="10"/>
        <color indexed="8"/>
        <rFont val="ArialMT"/>
        <family val="0"/>
      </rPr>
      <t>Из-за того, что я критичен в суждениях, мне бывает трудно присоединяться к коллегам с готовностью и</t>
    </r>
  </si>
  <si>
    <t>энтузиазмом.</t>
  </si>
  <si>
    <r>
      <t xml:space="preserve">2.6 </t>
    </r>
    <r>
      <rPr>
        <sz val="10"/>
        <color indexed="8"/>
        <rFont val="ArialMT"/>
        <family val="0"/>
      </rPr>
      <t>При решении важных задач я могу производить впечатление человека авторитарного и напористого.</t>
    </r>
  </si>
  <si>
    <r>
      <t xml:space="preserve">2.7 </t>
    </r>
    <r>
      <rPr>
        <sz val="10"/>
        <color indexed="8"/>
        <rFont val="ArialMT"/>
        <family val="0"/>
      </rPr>
      <t>Мне кажется трудным служить примером для других – возможно потому, что я слишком сильно</t>
    </r>
  </si>
  <si>
    <t>поддаюсь влиянию атмосферы команды.</t>
  </si>
  <si>
    <r>
      <t xml:space="preserve">2.8 </t>
    </r>
    <r>
      <rPr>
        <sz val="10"/>
        <color indexed="8"/>
        <rFont val="ArialMT"/>
        <family val="0"/>
      </rPr>
      <t>Я склонен чрезмерно погружаться в появившиеся у меня идеи, из-за чего теряю нить происходящего.</t>
    </r>
  </si>
  <si>
    <r>
      <t xml:space="preserve">2.9 </t>
    </r>
    <r>
      <rPr>
        <sz val="10"/>
        <color indexed="8"/>
        <rFont val="ArialMT"/>
        <family val="0"/>
      </rPr>
      <t>Я не люблю высказывать свое мнение по недоработанным или недостаточно подробным</t>
    </r>
  </si>
  <si>
    <t>предложениям и планам.</t>
  </si>
  <si>
    <t>III При работе над проектом совместно с другими людьми:</t>
  </si>
  <si>
    <r>
      <t xml:space="preserve">3.0 </t>
    </r>
    <r>
      <rPr>
        <sz val="10"/>
        <color indexed="8"/>
        <rFont val="ArialMT"/>
        <family val="0"/>
      </rPr>
      <t>Я обладаю способностью влиять на людей, не оказывая на них давления</t>
    </r>
  </si>
  <si>
    <r>
      <t xml:space="preserve">3.1 </t>
    </r>
    <r>
      <rPr>
        <sz val="10"/>
        <color indexed="8"/>
        <rFont val="ArialMT"/>
        <family val="0"/>
      </rPr>
      <t>Как правило, я замечаю и предотвращаю небрежные ошибки и упущения, которые могли бы помешать</t>
    </r>
  </si>
  <si>
    <t>успешному выполнению работы.</t>
  </si>
  <si>
    <r>
      <t xml:space="preserve">3.2 </t>
    </r>
    <r>
      <rPr>
        <sz val="10"/>
        <color indexed="8"/>
        <rFont val="ArialMT"/>
        <family val="0"/>
      </rPr>
      <t>Я настаиваю и делаю всё для того, чтобы на совещании основная задача не выпадала из поля зрения</t>
    </r>
  </si>
  <si>
    <t>участников.</t>
  </si>
  <si>
    <r>
      <t xml:space="preserve">3.3 </t>
    </r>
    <r>
      <rPr>
        <sz val="10"/>
        <color indexed="8"/>
        <rFont val="ArialMT"/>
        <family val="0"/>
      </rPr>
      <t>Я всегда найду новое и оригинальное решение.</t>
    </r>
  </si>
  <si>
    <r>
      <t xml:space="preserve">3.4 </t>
    </r>
    <r>
      <rPr>
        <sz val="10"/>
        <color indexed="8"/>
        <rFont val="ArialMT"/>
        <family val="0"/>
      </rPr>
      <t>Я всегда готов поддержать хорошее предложение в общих интересах.</t>
    </r>
  </si>
  <si>
    <r>
      <t xml:space="preserve">3.5 </t>
    </r>
    <r>
      <rPr>
        <sz val="10"/>
        <color indexed="8"/>
        <rFont val="ArialMT"/>
        <family val="0"/>
      </rPr>
      <t>Окружающие могут быть уверены, что я всегда буду верен себе.</t>
    </r>
  </si>
  <si>
    <r>
      <t xml:space="preserve">3.6 </t>
    </r>
    <r>
      <rPr>
        <sz val="10"/>
        <color indexed="8"/>
        <rFont val="ArialMT"/>
        <family val="0"/>
      </rPr>
      <t>Я быстро выявляю возможности, заложенные в новых идеях или разработках.</t>
    </r>
  </si>
  <si>
    <r>
      <t xml:space="preserve">3.7 </t>
    </r>
    <r>
      <rPr>
        <sz val="10"/>
        <color indexed="8"/>
        <rFont val="ArialMT"/>
        <family val="0"/>
      </rPr>
      <t>Я стараюсь поддерживать свое чувство профессионализма.</t>
    </r>
  </si>
  <si>
    <r>
      <t xml:space="preserve">3.8 </t>
    </r>
    <r>
      <rPr>
        <sz val="10"/>
        <color indexed="8"/>
        <rFont val="ArialMT"/>
        <family val="0"/>
      </rPr>
      <t>Полагаю, моя способность выносить здравые суждения может способствовать выработке верных</t>
    </r>
  </si>
  <si>
    <t>решений.</t>
  </si>
  <si>
    <r>
      <t xml:space="preserve">3.9 </t>
    </r>
    <r>
      <rPr>
        <sz val="10"/>
        <color indexed="8"/>
        <rFont val="ArialMT"/>
        <family val="0"/>
      </rPr>
      <t>Я всегда обеспечиваю организованный подход к требованиям работы.</t>
    </r>
  </si>
  <si>
    <t>IV Мой типичный подход к работе в команде состоит в следующем:</t>
  </si>
  <si>
    <r>
      <t xml:space="preserve">4.0 </t>
    </r>
    <r>
      <rPr>
        <sz val="10"/>
        <color indexed="8"/>
        <rFont val="ArialMT"/>
        <family val="0"/>
      </rPr>
      <t>Я сохраняю спокойную заинтересованность в том, чтобы лучше узнать своих коллег.</t>
    </r>
  </si>
  <si>
    <r>
      <t xml:space="preserve">4.1 </t>
    </r>
    <r>
      <rPr>
        <sz val="10"/>
        <color indexed="8"/>
        <rFont val="ArialMT"/>
        <family val="0"/>
      </rPr>
      <t>Я приношу пользу там, где знаю, о чем говорю.</t>
    </r>
  </si>
  <si>
    <r>
      <t xml:space="preserve">4.2 </t>
    </r>
    <r>
      <rPr>
        <sz val="10"/>
        <color indexed="8"/>
        <rFont val="ArialMT"/>
        <family val="0"/>
      </rPr>
      <t>Я не боюсь оспаривать мнение других или придерживаться мнения меньшинства.</t>
    </r>
  </si>
  <si>
    <r>
      <t xml:space="preserve">4.3 </t>
    </r>
    <r>
      <rPr>
        <sz val="10"/>
        <color indexed="8"/>
        <rFont val="ArialMT"/>
        <family val="0"/>
      </rPr>
      <t>Обычно я могу найти аргумент, доказывающий несостоятельность необоснованных предложений.</t>
    </r>
  </si>
  <si>
    <r>
      <t xml:space="preserve">4.4 </t>
    </r>
    <r>
      <rPr>
        <sz val="10"/>
        <color indexed="8"/>
        <rFont val="ArialMT"/>
        <family val="0"/>
      </rPr>
      <t>Полагаю, я обладаю талантом обеспечивать реализацию планов, принятых к действию.</t>
    </r>
  </si>
  <si>
    <r>
      <t xml:space="preserve">4.5 </t>
    </r>
    <r>
      <rPr>
        <sz val="10"/>
        <color indexed="8"/>
        <rFont val="ArialMT"/>
        <family val="0"/>
      </rPr>
      <t>Я предпочитаю избегать очевидных путей и люблю и открывать те, которые пока не разведаны.</t>
    </r>
  </si>
  <si>
    <r>
      <t xml:space="preserve">4.6 </t>
    </r>
    <r>
      <rPr>
        <sz val="10"/>
        <color indexed="8"/>
        <rFont val="ArialMT"/>
        <family val="0"/>
      </rPr>
      <t>Я вношу элемент перфекционизма в любую работу, за которую берусь.</t>
    </r>
  </si>
  <si>
    <r>
      <t xml:space="preserve">4.7 </t>
    </r>
    <r>
      <rPr>
        <sz val="10"/>
        <color indexed="8"/>
        <rFont val="ArialMT"/>
        <family val="0"/>
      </rPr>
      <t>Мне нравится быть тем, кто устанавливает внешние контакты с другими группами или организациями.</t>
    </r>
  </si>
  <si>
    <r>
      <t xml:space="preserve">4.8 </t>
    </r>
    <r>
      <rPr>
        <sz val="10"/>
        <color indexed="8"/>
        <rFont val="ArialMT"/>
        <family val="0"/>
      </rPr>
      <t>Мне нравится социальная сторона рабочих взаимоотношений.</t>
    </r>
  </si>
  <si>
    <r>
      <t xml:space="preserve">4.9 </t>
    </r>
    <r>
      <rPr>
        <sz val="10"/>
        <color indexed="8"/>
        <rFont val="ArialMT"/>
        <family val="0"/>
      </rPr>
      <t>Притом, что мне интересно выслушивать все точки зрения, я не испытываю колебаний при принятии</t>
    </r>
  </si>
  <si>
    <t>решения, когда это необходимо.</t>
  </si>
  <si>
    <t>V Я получаю удовлетворение от работы потому, что:</t>
  </si>
  <si>
    <r>
      <t xml:space="preserve">5.0 </t>
    </r>
    <r>
      <rPr>
        <sz val="10"/>
        <color indexed="8"/>
        <rFont val="ArialMT"/>
        <family val="0"/>
      </rPr>
      <t>Мне нравится анализировать ситуации и взвешивать все возможные альтернативы.</t>
    </r>
  </si>
  <si>
    <r>
      <t xml:space="preserve">5.1 </t>
    </r>
    <r>
      <rPr>
        <sz val="10"/>
        <color indexed="8"/>
        <rFont val="ArialMT"/>
        <family val="0"/>
      </rPr>
      <t>Мне интересно отыскивать практические решения проблем.</t>
    </r>
  </si>
  <si>
    <r>
      <t xml:space="preserve">5.2 </t>
    </r>
    <r>
      <rPr>
        <sz val="10"/>
        <color indexed="8"/>
        <rFont val="ArialMT"/>
        <family val="0"/>
      </rPr>
      <t>Мне нравится осознавать, что я способствую установлению хороших рабочих взаимоотношений.</t>
    </r>
  </si>
  <si>
    <r>
      <t xml:space="preserve">5.3 </t>
    </r>
    <r>
      <rPr>
        <sz val="10"/>
        <color indexed="8"/>
        <rFont val="ArialMT"/>
        <family val="0"/>
      </rPr>
      <t>Я могу оказывать значительное влияние на принимаемые решения.</t>
    </r>
  </si>
  <si>
    <r>
      <t xml:space="preserve">5.4 </t>
    </r>
    <r>
      <rPr>
        <sz val="10"/>
        <color indexed="8"/>
        <rFont val="ArialMT"/>
        <family val="0"/>
      </rPr>
      <t>У меня имеется возможность встречать новых людей с разными идеями.</t>
    </r>
  </si>
  <si>
    <r>
      <t xml:space="preserve">5.5 </t>
    </r>
    <r>
      <rPr>
        <sz val="10"/>
        <color indexed="8"/>
        <rFont val="ArialMT"/>
        <family val="0"/>
      </rPr>
      <t>Я могу добиться того, чтобы люди согласовали между собой приоритеты.</t>
    </r>
  </si>
  <si>
    <r>
      <t xml:space="preserve">5.6 </t>
    </r>
    <r>
      <rPr>
        <sz val="10"/>
        <color indexed="8"/>
        <rFont val="ArialMT"/>
        <family val="0"/>
      </rPr>
      <t>Я чувствую себя в своей стихии, когда могу уделить задаче всё своё внимание.</t>
    </r>
  </si>
  <si>
    <r>
      <t xml:space="preserve">5.7 </t>
    </r>
    <r>
      <rPr>
        <sz val="10"/>
        <color indexed="8"/>
        <rFont val="ArialMT"/>
        <family val="0"/>
      </rPr>
      <t>Я могу найти возможность для того, чтобы шире использовать свое творческое воображение.</t>
    </r>
  </si>
  <si>
    <r>
      <t xml:space="preserve">5.8 </t>
    </r>
    <r>
      <rPr>
        <sz val="10"/>
        <color indexed="8"/>
        <rFont val="ArialMT"/>
        <family val="0"/>
      </rPr>
      <t>Я чувствую, что с пользой применяю свои специализированные навыки и образование.</t>
    </r>
  </si>
  <si>
    <r>
      <t xml:space="preserve">5.9 </t>
    </r>
    <r>
      <rPr>
        <sz val="10"/>
        <color indexed="8"/>
        <rFont val="ArialMT"/>
        <family val="0"/>
      </rPr>
      <t>Работа позволяет мне самореализоваться.</t>
    </r>
  </si>
  <si>
    <t>VI Если неожиданно передо мной поставлено задание, которое нужно выполнить</t>
  </si>
  <si>
    <t>в ограниченные сроки и с незнакомыми людьми:</t>
  </si>
  <si>
    <r>
      <t xml:space="preserve">6.0 </t>
    </r>
    <r>
      <rPr>
        <sz val="10"/>
        <color indexed="8"/>
        <rFont val="ArialMT"/>
        <family val="0"/>
      </rPr>
      <t>Обычно я добиваюсь успеха, невзирая на обстоятельства.</t>
    </r>
  </si>
  <si>
    <r>
      <t xml:space="preserve">6.1 </t>
    </r>
    <r>
      <rPr>
        <sz val="10"/>
        <color indexed="8"/>
        <rFont val="ArialMT"/>
        <family val="0"/>
      </rPr>
      <t>Я стараюсь по возможности прочесть как можно больше по данному предмету.</t>
    </r>
  </si>
  <si>
    <r>
      <t xml:space="preserve">6.2 </t>
    </r>
    <r>
      <rPr>
        <sz val="10"/>
        <color indexed="8"/>
        <rFont val="ArialMT"/>
        <family val="0"/>
      </rPr>
      <t>Я бы постарался найти своё собственное решение, а затем предложил бы его команде.</t>
    </r>
  </si>
  <si>
    <r>
      <t xml:space="preserve">6.3 </t>
    </r>
    <r>
      <rPr>
        <sz val="10"/>
        <color indexed="8"/>
        <rFont val="ArialMT"/>
        <family val="0"/>
      </rPr>
      <t>Я был бы готов работать с тем человеком, который демонстрирует наиболее позитивный подход.</t>
    </r>
  </si>
  <si>
    <r>
      <t xml:space="preserve">6.4 </t>
    </r>
    <r>
      <rPr>
        <sz val="10"/>
        <color indexed="8"/>
        <rFont val="ArialMT"/>
        <family val="0"/>
      </rPr>
      <t>Я бы нашел способ сократить объем задачи, выявив, какой вклад в работу могут внести другие</t>
    </r>
  </si>
  <si>
    <t>участники команды.</t>
  </si>
  <si>
    <r>
      <t xml:space="preserve">6.5 </t>
    </r>
    <r>
      <rPr>
        <sz val="10"/>
        <color indexed="8"/>
        <rFont val="ArialMT"/>
        <family val="0"/>
      </rPr>
      <t>Моя природная склонность действовать безотлагательно помогла бы обеспечить отсутствие срыва</t>
    </r>
  </si>
  <si>
    <t>заданных сроков.</t>
  </si>
  <si>
    <r>
      <t xml:space="preserve">6.6 </t>
    </r>
    <r>
      <rPr>
        <sz val="10"/>
        <color indexed="8"/>
        <rFont val="ArialMT"/>
        <family val="0"/>
      </rPr>
      <t>Полагаю, я бы сохранял хладнокровие и свою способность трезво мыслить.</t>
    </r>
  </si>
  <si>
    <r>
      <t xml:space="preserve">6.7 </t>
    </r>
    <r>
      <rPr>
        <sz val="10"/>
        <color indexed="8"/>
        <rFont val="ArialMT"/>
        <family val="0"/>
      </rPr>
      <t>Я бы настойчиво продолжал работать над поставленной целью, выполняя все, что нужно, не взирая на</t>
    </r>
  </si>
  <si>
    <t>возможные конфликты</t>
  </si>
  <si>
    <r>
      <t xml:space="preserve">6.8 </t>
    </r>
    <r>
      <rPr>
        <sz val="10"/>
        <color indexed="8"/>
        <rFont val="ArialMT"/>
        <family val="0"/>
      </rPr>
      <t>Я бы взял на себя инициативу, если бы у команды дело не двигалось.</t>
    </r>
  </si>
  <si>
    <r>
      <t xml:space="preserve">6.9 </t>
    </r>
    <r>
      <rPr>
        <sz val="10"/>
        <color indexed="8"/>
        <rFont val="ArialMT"/>
        <family val="0"/>
      </rPr>
      <t>Я бы инициировал дискуссию с тем, чтобы у участников появились новые идеи, и в работе наметились</t>
    </r>
  </si>
  <si>
    <t>подвижки.</t>
  </si>
  <si>
    <t>VII Что касается проблем, которые возникают при работе в команде, то:</t>
  </si>
  <si>
    <r>
      <t xml:space="preserve">7.0 </t>
    </r>
    <r>
      <rPr>
        <sz val="10"/>
        <color indexed="8"/>
        <rFont val="ArialMT"/>
        <family val="0"/>
      </rPr>
      <t>Я склонен слишком сильно реагировать, если люди тормозят продвижение работы.</t>
    </r>
  </si>
  <si>
    <r>
      <t xml:space="preserve">7.1 </t>
    </r>
    <r>
      <rPr>
        <sz val="10"/>
        <color indexed="8"/>
        <rFont val="ArialMT"/>
        <family val="0"/>
      </rPr>
      <t>Некоторые люди критикуют меня за то, что я слишком склонен к аналитике.</t>
    </r>
  </si>
  <si>
    <r>
      <t xml:space="preserve">7.2 </t>
    </r>
    <r>
      <rPr>
        <sz val="10"/>
        <color indexed="8"/>
        <rFont val="ArialMT"/>
        <family val="0"/>
      </rPr>
      <t>Мое желание проверять, хорошо ли мы проработали важные детали, не всегда приветствуется.</t>
    </r>
  </si>
  <si>
    <r>
      <t xml:space="preserve">7.3 </t>
    </r>
    <r>
      <rPr>
        <sz val="10"/>
        <color indexed="8"/>
        <rFont val="ArialMT"/>
        <family val="0"/>
      </rPr>
      <t>Мне становиться скучно, если я не работаю активно с воодушевляющими людьми.</t>
    </r>
  </si>
  <si>
    <r>
      <t xml:space="preserve">7.4 </t>
    </r>
    <r>
      <rPr>
        <sz val="10"/>
        <color indexed="8"/>
        <rFont val="ArialMT"/>
        <family val="0"/>
      </rPr>
      <t>Я с трудом включаюсь в работу, если поставленные цели не определены четко.</t>
    </r>
  </si>
  <si>
    <r>
      <t xml:space="preserve">7.5 </t>
    </r>
    <r>
      <rPr>
        <sz val="10"/>
        <color indexed="8"/>
        <rFont val="ArialMT"/>
        <family val="0"/>
      </rPr>
      <t>Иногда я не могу объяснить другим в доступной форме решение сложной проблемы, которое я сам</t>
    </r>
  </si>
  <si>
    <t>понял.</t>
  </si>
  <si>
    <r>
      <t xml:space="preserve">7.6 </t>
    </r>
    <r>
      <rPr>
        <sz val="10"/>
        <color indexed="8"/>
        <rFont val="ArialMT"/>
        <family val="0"/>
      </rPr>
      <t>Я осознаю, что требую от других исполнения того, чего сам не могу сделать.</t>
    </r>
  </si>
  <si>
    <r>
      <t xml:space="preserve">7.7 </t>
    </r>
    <r>
      <rPr>
        <sz val="10"/>
        <color indexed="8"/>
        <rFont val="ArialMT"/>
        <family val="0"/>
      </rPr>
      <t>Я считаю, что окружающие не дают мне достаточно возможностей высказывать все, что мне хочется</t>
    </r>
  </si>
  <si>
    <t>сказать.</t>
  </si>
  <si>
    <r>
      <t xml:space="preserve">7.8 </t>
    </r>
    <r>
      <rPr>
        <sz val="10"/>
        <color indexed="8"/>
        <rFont val="ArialMT"/>
        <family val="0"/>
      </rPr>
      <t>Я склонен считать, что зря трачу свое время и лучше бы справился самостоятельно.</t>
    </r>
  </si>
  <si>
    <r>
      <t xml:space="preserve">7.9 </t>
    </r>
    <r>
      <rPr>
        <sz val="10"/>
        <color indexed="8"/>
        <rFont val="ArialMT"/>
        <family val="0"/>
      </rPr>
      <t>Я не решаюсь высказывать свое личное мнение перед людьми влиятельными или трудными.</t>
    </r>
  </si>
  <si>
    <t>Необходимо использовать только целые числа от 1 до 10. Не ставьте меньше 2-х и не заполняйте больше 4-х строк.</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</si>
</sst>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9">
    <font>
      <sz val="10"/>
      <name val="Times New Roman Cyr"/>
      <family val="0"/>
    </font>
    <font>
      <sz val="11"/>
      <color indexed="8"/>
      <name val="Calibri"/>
      <family val="2"/>
    </font>
    <font>
      <b/>
      <sz val="10"/>
      <name val="Times New Roman Cyr"/>
      <family val="0"/>
    </font>
    <font>
      <sz val="10"/>
      <color indexed="9"/>
      <name val="Times New Roman Cyr"/>
      <family val="1"/>
    </font>
    <font>
      <b/>
      <sz val="11"/>
      <color indexed="8"/>
      <name val="Times New Roman Cyr"/>
      <family val="1"/>
    </font>
    <font>
      <b/>
      <sz val="10"/>
      <color indexed="9"/>
      <name val="Times New Roman Cyr"/>
      <family val="1"/>
    </font>
    <font>
      <b/>
      <sz val="11"/>
      <name val="Times New Roman Cyr"/>
      <family val="1"/>
    </font>
    <font>
      <b/>
      <sz val="11"/>
      <color indexed="9"/>
      <name val="Times New Roman Cyr"/>
      <family val="1"/>
    </font>
    <font>
      <b/>
      <sz val="10"/>
      <color indexed="10"/>
      <name val="Times New Roman Cyr"/>
      <family val="1"/>
    </font>
    <font>
      <sz val="10"/>
      <color indexed="48"/>
      <name val="Times New Roman Cyr"/>
      <family val="1"/>
    </font>
    <font>
      <b/>
      <sz val="10"/>
      <color indexed="48"/>
      <name val="Times New Roman Cyr"/>
      <family val="1"/>
    </font>
    <font>
      <sz val="10"/>
      <color indexed="10"/>
      <name val="Times New Roman Cyr"/>
      <family val="1"/>
    </font>
    <font>
      <sz val="11"/>
      <color indexed="56"/>
      <name val="Times New Roman Cyr"/>
      <family val="0"/>
    </font>
    <font>
      <sz val="14"/>
      <name val="Times New Roman Cyr"/>
      <family val="1"/>
    </font>
    <font>
      <i/>
      <sz val="14"/>
      <color indexed="10"/>
      <name val="Times New Roman Cyr"/>
      <family val="1"/>
    </font>
    <font>
      <sz val="12"/>
      <name val="Times New Roman"/>
      <family val="1"/>
    </font>
    <font>
      <b/>
      <sz val="18"/>
      <name val="Futuris"/>
      <family val="0"/>
    </font>
    <font>
      <sz val="10"/>
      <name val="Times New Roman"/>
      <family val="1"/>
    </font>
    <font>
      <b/>
      <sz val="11"/>
      <name val="TimesET"/>
      <family val="0"/>
    </font>
    <font>
      <b/>
      <sz val="9"/>
      <name val="Times New Roman"/>
      <family val="1"/>
    </font>
    <font>
      <sz val="9"/>
      <name val="Times New Roman"/>
      <family val="1"/>
    </font>
    <font>
      <sz val="8"/>
      <name val="Times New Roman Cyr"/>
      <family val="0"/>
    </font>
    <font>
      <b/>
      <sz val="12"/>
      <color indexed="18"/>
      <name val="Arial-BoldMT"/>
      <family val="0"/>
    </font>
    <font>
      <b/>
      <sz val="10"/>
      <color indexed="8"/>
      <name val="Arial-BoldMT"/>
      <family val="0"/>
    </font>
    <font>
      <sz val="10"/>
      <color indexed="8"/>
      <name val="ArialMT"/>
      <family val="0"/>
    </font>
    <font>
      <sz val="10"/>
      <color indexed="8"/>
      <name val="Times New Roman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31"/>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indexed="29"/>
        <bgColor indexed="64"/>
      </patternFill>
    </fill>
    <fill>
      <patternFill patternType="solid">
        <fgColor indexed="9"/>
        <bgColor indexed="64"/>
      </patternFill>
    </fill>
    <fill>
      <patternFill patternType="solid">
        <fgColor indexed="10"/>
        <bgColor indexed="64"/>
      </patternFill>
    </fill>
    <fill>
      <patternFill patternType="solid">
        <fgColor indexed="2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
      <patternFill patternType="solid">
        <fgColor indexed="26"/>
        <bgColor indexed="64"/>
      </patternFill>
    </fill>
    <fill>
      <patternFill patternType="solid">
        <fgColor indexed="4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medium"/>
      <right style="medium"/>
      <top style="medium"/>
      <bottom style="medium"/>
    </border>
    <border>
      <left/>
      <right style="medium"/>
      <top style="medium"/>
      <bottom style="medium"/>
    </border>
    <border>
      <left style="medium"/>
      <right style="medium"/>
      <top/>
      <bottom/>
    </border>
    <border>
      <left style="medium"/>
      <right style="medium"/>
      <top/>
      <bottom style="medium"/>
    </border>
    <border>
      <left style="medium"/>
      <right style="medium"/>
      <top style="medium"/>
      <bottom/>
    </border>
    <border>
      <left style="medium">
        <color indexed="9"/>
      </left>
      <right/>
      <top/>
      <bottom style="medium">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89">
    <xf numFmtId="0" fontId="0" fillId="0" borderId="0" xfId="0" applyAlignment="1">
      <alignment/>
    </xf>
    <xf numFmtId="0" fontId="0" fillId="0" borderId="0" xfId="0" applyAlignment="1">
      <alignment vertical="top"/>
    </xf>
    <xf numFmtId="0" fontId="0" fillId="33" borderId="0" xfId="0" applyFill="1" applyAlignment="1">
      <alignment vertical="top" wrapText="1"/>
    </xf>
    <xf numFmtId="0" fontId="0" fillId="34" borderId="0" xfId="0" applyFill="1" applyAlignment="1">
      <alignment vertical="top" wrapText="1"/>
    </xf>
    <xf numFmtId="0" fontId="0" fillId="35" borderId="0" xfId="0" applyFill="1" applyAlignment="1">
      <alignment vertical="top" wrapText="1"/>
    </xf>
    <xf numFmtId="0" fontId="0" fillId="36" borderId="0" xfId="0" applyFill="1" applyAlignment="1">
      <alignment vertical="top" wrapText="1"/>
    </xf>
    <xf numFmtId="0" fontId="0" fillId="37" borderId="0" xfId="0" applyFill="1" applyAlignment="1">
      <alignment vertical="top" wrapText="1"/>
    </xf>
    <xf numFmtId="0" fontId="0" fillId="38" borderId="0" xfId="0" applyFill="1" applyAlignment="1">
      <alignment vertical="top" wrapText="1"/>
    </xf>
    <xf numFmtId="0" fontId="0" fillId="39" borderId="0" xfId="0" applyFill="1" applyAlignment="1">
      <alignment vertical="top" wrapText="1"/>
    </xf>
    <xf numFmtId="0" fontId="4" fillId="34" borderId="0" xfId="0" applyFont="1" applyFill="1" applyAlignment="1">
      <alignment vertical="top"/>
    </xf>
    <xf numFmtId="0" fontId="4" fillId="35" borderId="0" xfId="0" applyFont="1" applyFill="1" applyAlignment="1">
      <alignment vertical="top"/>
    </xf>
    <xf numFmtId="0" fontId="4" fillId="33" borderId="0" xfId="0" applyFont="1" applyFill="1" applyAlignment="1">
      <alignment vertical="top"/>
    </xf>
    <xf numFmtId="0" fontId="4" fillId="36" borderId="0" xfId="0" applyFont="1" applyFill="1" applyAlignment="1">
      <alignment vertical="top"/>
    </xf>
    <xf numFmtId="0" fontId="4" fillId="37" borderId="0" xfId="0" applyFont="1" applyFill="1" applyAlignment="1">
      <alignment vertical="top"/>
    </xf>
    <xf numFmtId="0" fontId="4" fillId="38" borderId="0" xfId="0" applyFont="1" applyFill="1" applyAlignment="1">
      <alignment vertical="top"/>
    </xf>
    <xf numFmtId="0" fontId="4" fillId="39" borderId="0" xfId="0" applyFont="1" applyFill="1" applyAlignment="1">
      <alignment vertical="top"/>
    </xf>
    <xf numFmtId="0" fontId="5" fillId="40" borderId="0" xfId="0" applyFont="1" applyFill="1" applyAlignment="1">
      <alignment vertical="center"/>
    </xf>
    <xf numFmtId="0" fontId="5" fillId="40" borderId="0" xfId="0" applyFont="1" applyFill="1" applyAlignment="1">
      <alignment vertical="center" wrapText="1"/>
    </xf>
    <xf numFmtId="0" fontId="0" fillId="41" borderId="0" xfId="0" applyFill="1" applyAlignment="1">
      <alignment vertical="top"/>
    </xf>
    <xf numFmtId="0" fontId="0" fillId="41" borderId="0" xfId="0" applyFill="1" applyAlignment="1">
      <alignment vertical="top" wrapText="1"/>
    </xf>
    <xf numFmtId="0" fontId="0" fillId="41" borderId="0" xfId="0" applyFill="1" applyAlignment="1">
      <alignment/>
    </xf>
    <xf numFmtId="0" fontId="3" fillId="42" borderId="0" xfId="0" applyFont="1" applyFill="1" applyAlignment="1">
      <alignment vertical="top"/>
    </xf>
    <xf numFmtId="0" fontId="5" fillId="42" borderId="0" xfId="0" applyFont="1" applyFill="1" applyAlignment="1">
      <alignment vertical="top" wrapText="1"/>
    </xf>
    <xf numFmtId="0" fontId="6" fillId="34" borderId="0" xfId="0" applyFont="1" applyFill="1" applyAlignment="1">
      <alignment vertical="top"/>
    </xf>
    <xf numFmtId="0" fontId="6" fillId="35" borderId="0" xfId="0" applyFont="1" applyFill="1" applyAlignment="1">
      <alignment vertical="top"/>
    </xf>
    <xf numFmtId="0" fontId="6" fillId="33" borderId="0" xfId="0" applyFont="1" applyFill="1" applyAlignment="1">
      <alignment vertical="top"/>
    </xf>
    <xf numFmtId="0" fontId="6" fillId="36" borderId="0" xfId="0" applyFont="1" applyFill="1" applyAlignment="1">
      <alignment vertical="top"/>
    </xf>
    <xf numFmtId="0" fontId="6" fillId="37" borderId="0" xfId="0" applyFont="1" applyFill="1" applyAlignment="1">
      <alignment vertical="top"/>
    </xf>
    <xf numFmtId="0" fontId="6" fillId="38" borderId="0" xfId="0" applyFont="1" applyFill="1" applyAlignment="1">
      <alignment vertical="top"/>
    </xf>
    <xf numFmtId="0" fontId="6" fillId="39" borderId="0" xfId="0" applyFont="1" applyFill="1" applyAlignment="1">
      <alignment vertical="top"/>
    </xf>
    <xf numFmtId="0" fontId="5" fillId="40" borderId="0" xfId="0" applyFont="1" applyFill="1" applyAlignment="1">
      <alignment vertical="top"/>
    </xf>
    <xf numFmtId="0" fontId="5" fillId="40" borderId="0" xfId="0" applyFont="1" applyFill="1" applyAlignment="1">
      <alignment vertical="top" wrapText="1"/>
    </xf>
    <xf numFmtId="0" fontId="7" fillId="42" borderId="0" xfId="0" applyFont="1" applyFill="1" applyAlignment="1">
      <alignment horizontal="center" vertical="top"/>
    </xf>
    <xf numFmtId="0" fontId="6" fillId="41" borderId="0" xfId="0" applyFont="1" applyFill="1" applyAlignment="1">
      <alignment horizontal="center" vertical="top"/>
    </xf>
    <xf numFmtId="0" fontId="6" fillId="0" borderId="0" xfId="0" applyFont="1" applyAlignment="1">
      <alignment horizontal="center" vertical="top"/>
    </xf>
    <xf numFmtId="0" fontId="0" fillId="0" borderId="0" xfId="0" applyAlignment="1">
      <alignment horizontal="center"/>
    </xf>
    <xf numFmtId="0" fontId="8" fillId="0" borderId="0" xfId="0" applyFont="1" applyAlignment="1">
      <alignment horizontal="center"/>
    </xf>
    <xf numFmtId="0" fontId="2" fillId="0" borderId="0" xfId="0" applyFont="1" applyAlignment="1">
      <alignment horizontal="center"/>
    </xf>
    <xf numFmtId="0" fontId="0" fillId="38" borderId="0" xfId="0" applyFill="1" applyAlignment="1">
      <alignment vertical="center"/>
    </xf>
    <xf numFmtId="0" fontId="0" fillId="0" borderId="0" xfId="0" applyAlignment="1">
      <alignment vertical="center"/>
    </xf>
    <xf numFmtId="0" fontId="6" fillId="38" borderId="0" xfId="0" applyFont="1" applyFill="1" applyAlignment="1">
      <alignment horizontal="center" vertical="center"/>
    </xf>
    <xf numFmtId="0" fontId="9" fillId="38" borderId="0" xfId="0" applyFont="1" applyFill="1" applyAlignment="1">
      <alignment vertical="center"/>
    </xf>
    <xf numFmtId="0" fontId="11" fillId="0" borderId="0" xfId="0" applyFont="1" applyAlignment="1">
      <alignment/>
    </xf>
    <xf numFmtId="0" fontId="10" fillId="38" borderId="0" xfId="0" applyFont="1" applyFill="1" applyAlignment="1">
      <alignment horizontal="center" vertical="center"/>
    </xf>
    <xf numFmtId="0" fontId="12" fillId="41" borderId="0" xfId="0" applyFont="1" applyFill="1" applyAlignment="1">
      <alignment/>
    </xf>
    <xf numFmtId="0" fontId="0" fillId="41" borderId="0" xfId="0" applyFill="1" applyAlignment="1">
      <alignment horizontal="center"/>
    </xf>
    <xf numFmtId="0" fontId="8" fillId="41" borderId="0" xfId="0" applyFont="1" applyFill="1" applyAlignment="1">
      <alignment horizontal="left"/>
    </xf>
    <xf numFmtId="0" fontId="0" fillId="0" borderId="0" xfId="0" applyBorder="1" applyAlignment="1">
      <alignment/>
    </xf>
    <xf numFmtId="0" fontId="0" fillId="41" borderId="0" xfId="0" applyFill="1" applyBorder="1" applyAlignment="1">
      <alignment/>
    </xf>
    <xf numFmtId="0" fontId="13" fillId="0" borderId="10" xfId="0" applyFont="1" applyBorder="1" applyAlignment="1">
      <alignment/>
    </xf>
    <xf numFmtId="0" fontId="13" fillId="41" borderId="10" xfId="0" applyFont="1" applyFill="1" applyBorder="1" applyAlignment="1">
      <alignment/>
    </xf>
    <xf numFmtId="0" fontId="14" fillId="41" borderId="10" xfId="0" applyFont="1" applyFill="1" applyBorder="1" applyAlignment="1">
      <alignment/>
    </xf>
    <xf numFmtId="0" fontId="15" fillId="0" borderId="0" xfId="0" applyFont="1" applyAlignment="1">
      <alignment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9" fillId="0" borderId="13" xfId="0" applyFont="1" applyBorder="1" applyAlignment="1">
      <alignment vertical="top" wrapText="1"/>
    </xf>
    <xf numFmtId="0" fontId="19" fillId="0" borderId="14" xfId="0" applyFont="1" applyBorder="1" applyAlignment="1">
      <alignment vertical="top" wrapText="1"/>
    </xf>
    <xf numFmtId="0" fontId="17" fillId="0" borderId="0" xfId="0" applyFont="1" applyAlignment="1">
      <alignment/>
    </xf>
    <xf numFmtId="0" fontId="16" fillId="0" borderId="0" xfId="0" applyFont="1" applyAlignment="1">
      <alignment horizontal="left"/>
    </xf>
    <xf numFmtId="0" fontId="19" fillId="0" borderId="15" xfId="0" applyFont="1" applyBorder="1" applyAlignment="1">
      <alignment vertical="top" wrapText="1"/>
    </xf>
    <xf numFmtId="0" fontId="0" fillId="0" borderId="0" xfId="0" applyAlignment="1">
      <alignment/>
    </xf>
    <xf numFmtId="0" fontId="20" fillId="0" borderId="15" xfId="0" applyFont="1" applyBorder="1" applyAlignment="1">
      <alignment vertical="top" wrapText="1"/>
    </xf>
    <xf numFmtId="0" fontId="17" fillId="0" borderId="15" xfId="0" applyFont="1" applyBorder="1" applyAlignment="1">
      <alignment vertical="top" wrapText="1"/>
    </xf>
    <xf numFmtId="0" fontId="20" fillId="0" borderId="11" xfId="0" applyFont="1" applyBorder="1" applyAlignment="1">
      <alignment vertical="top" wrapText="1"/>
    </xf>
    <xf numFmtId="0" fontId="0" fillId="34" borderId="0" xfId="0" applyFill="1" applyAlignment="1">
      <alignment/>
    </xf>
    <xf numFmtId="0" fontId="2" fillId="34" borderId="0" xfId="0" applyFont="1" applyFill="1" applyAlignment="1">
      <alignment horizontal="center"/>
    </xf>
    <xf numFmtId="0" fontId="0" fillId="34" borderId="0" xfId="0" applyFill="1" applyAlignment="1">
      <alignment horizontal="center"/>
    </xf>
    <xf numFmtId="0" fontId="8" fillId="34" borderId="0" xfId="0" applyFont="1" applyFill="1" applyAlignment="1">
      <alignment horizontal="center"/>
    </xf>
    <xf numFmtId="0" fontId="11" fillId="34" borderId="0" xfId="0" applyFont="1" applyFill="1" applyAlignment="1">
      <alignment/>
    </xf>
    <xf numFmtId="0" fontId="6" fillId="34" borderId="0" xfId="0" applyFont="1" applyFill="1" applyAlignment="1">
      <alignment horizontal="center" vertical="center"/>
    </xf>
    <xf numFmtId="0" fontId="0" fillId="34" borderId="0" xfId="0" applyFill="1" applyAlignment="1">
      <alignment vertical="center"/>
    </xf>
    <xf numFmtId="0" fontId="19" fillId="0" borderId="11" xfId="0" applyFont="1" applyBorder="1" applyAlignment="1">
      <alignment vertical="top" wrapText="1"/>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7" fillId="43" borderId="16" xfId="0" applyFont="1" applyFill="1" applyBorder="1" applyAlignment="1">
      <alignment horizontal="center" vertical="center"/>
    </xf>
    <xf numFmtId="0" fontId="4" fillId="44" borderId="17" xfId="0" applyFont="1" applyFill="1" applyBorder="1" applyAlignment="1">
      <alignment horizontal="center" vertical="top"/>
    </xf>
    <xf numFmtId="0" fontId="4" fillId="45" borderId="17" xfId="0" applyFont="1" applyFill="1" applyBorder="1" applyAlignment="1">
      <alignment horizontal="center" vertical="top"/>
    </xf>
    <xf numFmtId="0" fontId="4" fillId="46" borderId="17" xfId="0" applyFont="1" applyFill="1" applyBorder="1" applyAlignment="1">
      <alignment horizontal="center" vertical="top"/>
    </xf>
    <xf numFmtId="0" fontId="6" fillId="47" borderId="17" xfId="0" applyFont="1" applyFill="1" applyBorder="1" applyAlignment="1">
      <alignment horizontal="center" vertical="top"/>
    </xf>
    <xf numFmtId="0" fontId="6" fillId="45" borderId="17" xfId="0" applyFont="1" applyFill="1" applyBorder="1" applyAlignment="1">
      <alignment horizontal="center" vertical="top"/>
    </xf>
    <xf numFmtId="0" fontId="6" fillId="48" borderId="17" xfId="0" applyFont="1" applyFill="1" applyBorder="1" applyAlignment="1">
      <alignment horizontal="center" vertical="top"/>
    </xf>
    <xf numFmtId="0" fontId="6" fillId="49" borderId="17" xfId="0" applyFont="1" applyFill="1" applyBorder="1" applyAlignment="1">
      <alignment horizontal="center" vertical="top"/>
    </xf>
    <xf numFmtId="0" fontId="6" fillId="50" borderId="17" xfId="0" applyFont="1" applyFill="1" applyBorder="1" applyAlignment="1">
      <alignment horizontal="center" vertical="top"/>
    </xf>
    <xf numFmtId="0" fontId="7" fillId="43" borderId="0" xfId="0" applyFont="1" applyFill="1" applyAlignment="1">
      <alignment horizontal="center" vertical="center"/>
    </xf>
    <xf numFmtId="0" fontId="19" fillId="51" borderId="14" xfId="0" applyFont="1" applyFill="1" applyBorder="1" applyAlignment="1">
      <alignment vertical="top" wrapText="1"/>
    </xf>
    <xf numFmtId="0" fontId="19" fillId="51" borderId="13" xfId="0" applyFont="1" applyFill="1" applyBorder="1" applyAlignment="1">
      <alignment vertical="top" wrapText="1"/>
    </xf>
    <xf numFmtId="0" fontId="19" fillId="51" borderId="15" xfId="0" applyFont="1" applyFill="1" applyBorder="1" applyAlignment="1">
      <alignment vertical="top" wrapText="1"/>
    </xf>
    <xf numFmtId="0" fontId="20" fillId="51" borderId="15" xfId="0" applyFont="1" applyFill="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005"/>
          <c:w val="0.945"/>
          <c:h val="0.7642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Результаты!$A$4:$A$11</c:f>
              <c:strCache>
                <c:ptCount val="8"/>
                <c:pt idx="0">
                  <c:v>CF - copleter-finisher. Педант  (Доводящий до конца ) </c:v>
                </c:pt>
                <c:pt idx="1">
                  <c:v>SH - shaper. Шейпер  (Приводящий в действие к) </c:v>
                </c:pt>
                <c:pt idx="2">
                  <c:v>PL - plant. Генератор идей   (Мыслитель к) </c:v>
                </c:pt>
                <c:pt idx="3">
                  <c:v>IMP - implementator. Релизатор  (Исполнитель к) </c:v>
                </c:pt>
                <c:pt idx="4">
                  <c:v>CO - co-ordinator. Координатор  (Координатор к) </c:v>
                </c:pt>
                <c:pt idx="5">
                  <c:v>RI - resource investigator. Исследователь  ресурсов  (Исследователь ресурсов  к) </c:v>
                </c:pt>
                <c:pt idx="6">
                  <c:v>ME - monitor-avaluator.  Мыслитель  (Оценивающий ) </c:v>
                </c:pt>
                <c:pt idx="7">
                  <c:v>TW - teamworker. Душа команды  (Коллективист ) </c:v>
                </c:pt>
              </c:strCache>
            </c:strRef>
          </c:cat>
          <c:val>
            <c:numRef>
              <c:f>Результаты!$B$4:$B$11</c:f>
              <c:numCache>
                <c:ptCount val="8"/>
                <c:pt idx="0">
                  <c:v>8</c:v>
                </c:pt>
                <c:pt idx="1">
                  <c:v>14</c:v>
                </c:pt>
                <c:pt idx="2">
                  <c:v>14</c:v>
                </c:pt>
                <c:pt idx="3">
                  <c:v>12</c:v>
                </c:pt>
                <c:pt idx="4">
                  <c:v>15</c:v>
                </c:pt>
                <c:pt idx="5">
                  <c:v>0</c:v>
                </c:pt>
                <c:pt idx="6">
                  <c:v>7</c:v>
                </c:pt>
                <c:pt idx="7">
                  <c:v>0</c:v>
                </c:pt>
              </c:numCache>
            </c:numRef>
          </c:val>
        </c:ser>
        <c:axId val="3690128"/>
        <c:axId val="33211153"/>
      </c:barChart>
      <c:catAx>
        <c:axId val="3690128"/>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1000" b="0" i="0" u="none" baseline="0">
                <a:solidFill>
                  <a:srgbClr val="000000"/>
                </a:solidFill>
                <a:latin typeface="Times New Roman Cyr"/>
                <a:ea typeface="Times New Roman Cyr"/>
                <a:cs typeface="Times New Roman Cyr"/>
              </a:defRPr>
            </a:pPr>
          </a:p>
        </c:txPr>
        <c:crossAx val="33211153"/>
        <c:crosses val="autoZero"/>
        <c:auto val="0"/>
        <c:lblOffset val="100"/>
        <c:tickLblSkip val="1"/>
        <c:noMultiLvlLbl val="0"/>
      </c:catAx>
      <c:valAx>
        <c:axId val="332111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90128"/>
        <c:crossesAt val="1"/>
        <c:crossBetween val="between"/>
        <c:dispUnits/>
      </c:valAx>
      <c:spPr>
        <a:solidFill>
          <a:srgbClr val="C0C0C0"/>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Times New Roman Cyr"/>
          <a:ea typeface="Times New Roman Cyr"/>
          <a:cs typeface="Times New Roman Cyr"/>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35</xdr:row>
      <xdr:rowOff>19050</xdr:rowOff>
    </xdr:to>
    <xdr:pic>
      <xdr:nvPicPr>
        <xdr:cNvPr id="1" name="Picture 2" descr="IMGP2118"/>
        <xdr:cNvPicPr preferRelativeResize="1">
          <a:picLocks noChangeAspect="1"/>
        </xdr:cNvPicPr>
      </xdr:nvPicPr>
      <xdr:blipFill>
        <a:blip r:embed="rId1"/>
        <a:stretch>
          <a:fillRect/>
        </a:stretch>
      </xdr:blipFill>
      <xdr:spPr>
        <a:xfrm>
          <a:off x="0" y="0"/>
          <a:ext cx="5486400" cy="568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C8" sqref="C8"/>
    </sheetView>
  </sheetViews>
  <sheetFormatPr defaultColWidth="9.00390625" defaultRowHeight="12.75"/>
  <cols>
    <col min="1" max="1" width="81.125" style="0" customWidth="1"/>
  </cols>
  <sheetData>
    <row r="1" ht="47.25">
      <c r="A1" s="52" t="s">
        <v>91</v>
      </c>
    </row>
    <row r="2" ht="89.25" customHeight="1">
      <c r="A2" s="52" t="s">
        <v>92</v>
      </c>
    </row>
    <row r="3" ht="33.75" customHeight="1">
      <c r="A3" s="52" t="s">
        <v>265</v>
      </c>
    </row>
    <row r="4" ht="46.5" customHeight="1">
      <c r="A4" s="52" t="s">
        <v>93</v>
      </c>
    </row>
    <row r="5" ht="29.25" customHeight="1">
      <c r="A5" s="52" t="s">
        <v>94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56"/>
  <sheetViews>
    <sheetView tabSelected="1" zoomScalePageLayoutView="0" workbookViewId="0" topLeftCell="A55">
      <selection activeCell="B72" sqref="B72"/>
    </sheetView>
  </sheetViews>
  <sheetFormatPr defaultColWidth="9.00390625" defaultRowHeight="12.75"/>
  <cols>
    <col min="1" max="1" width="12.875" style="1" customWidth="1"/>
    <col min="2" max="2" width="84.50390625" style="3" customWidth="1"/>
    <col min="3" max="3" width="10.125" style="34" customWidth="1"/>
    <col min="4" max="9" width="9.375" style="20" customWidth="1"/>
  </cols>
  <sheetData>
    <row r="1" spans="1:4" ht="30" customHeight="1" thickBot="1">
      <c r="A1" s="16" t="s">
        <v>0</v>
      </c>
      <c r="B1" s="17" t="s">
        <v>1</v>
      </c>
      <c r="C1" s="75" t="s">
        <v>90</v>
      </c>
      <c r="D1" s="72" t="s">
        <v>171</v>
      </c>
    </row>
    <row r="2" spans="1:4" ht="30" customHeight="1" thickBot="1">
      <c r="A2" s="23" t="s">
        <v>2</v>
      </c>
      <c r="B2" s="3" t="s">
        <v>3</v>
      </c>
      <c r="C2" s="76"/>
      <c r="D2" s="73" t="s">
        <v>172</v>
      </c>
    </row>
    <row r="3" spans="1:4" ht="30" customHeight="1" thickBot="1">
      <c r="A3" s="24" t="s">
        <v>4</v>
      </c>
      <c r="B3" s="4" t="s">
        <v>5</v>
      </c>
      <c r="C3" s="77">
        <v>3</v>
      </c>
      <c r="D3" s="73" t="s">
        <v>173</v>
      </c>
    </row>
    <row r="4" spans="1:4" ht="30" customHeight="1" thickBot="1">
      <c r="A4" s="25" t="s">
        <v>6</v>
      </c>
      <c r="B4" s="2" t="s">
        <v>7</v>
      </c>
      <c r="C4" s="78">
        <v>5</v>
      </c>
      <c r="D4" s="73" t="s">
        <v>174</v>
      </c>
    </row>
    <row r="5" spans="1:4" ht="30" customHeight="1" thickBot="1">
      <c r="A5" s="26" t="s">
        <v>8</v>
      </c>
      <c r="B5" s="5" t="s">
        <v>9</v>
      </c>
      <c r="C5" s="79">
        <v>2</v>
      </c>
      <c r="D5" s="73" t="s">
        <v>175</v>
      </c>
    </row>
    <row r="6" spans="1:4" ht="30" customHeight="1" thickBot="1">
      <c r="A6" s="24" t="s">
        <v>10</v>
      </c>
      <c r="B6" s="4" t="s">
        <v>11</v>
      </c>
      <c r="C6" s="80"/>
      <c r="D6" s="73" t="s">
        <v>176</v>
      </c>
    </row>
    <row r="7" spans="1:4" ht="30" customHeight="1" thickBot="1">
      <c r="A7" s="27" t="s">
        <v>12</v>
      </c>
      <c r="B7" s="6" t="s">
        <v>13</v>
      </c>
      <c r="C7" s="81"/>
      <c r="D7" s="74" t="s">
        <v>177</v>
      </c>
    </row>
    <row r="8" spans="1:4" ht="30" customHeight="1" thickBot="1">
      <c r="A8" s="28" t="s">
        <v>14</v>
      </c>
      <c r="B8" s="7" t="s">
        <v>15</v>
      </c>
      <c r="C8" s="82"/>
      <c r="D8" s="73" t="s">
        <v>178</v>
      </c>
    </row>
    <row r="9" spans="1:4" ht="30" customHeight="1" thickBot="1">
      <c r="A9" s="29" t="s">
        <v>16</v>
      </c>
      <c r="B9" s="8" t="s">
        <v>17</v>
      </c>
      <c r="C9" s="83"/>
      <c r="D9" s="73" t="s">
        <v>179</v>
      </c>
    </row>
    <row r="10" spans="1:4" ht="30" customHeight="1" thickBot="1">
      <c r="A10" s="16" t="s">
        <v>18</v>
      </c>
      <c r="B10" s="17" t="s">
        <v>19</v>
      </c>
      <c r="C10" s="84"/>
      <c r="D10" s="73" t="s">
        <v>180</v>
      </c>
    </row>
    <row r="11" spans="1:4" ht="30" customHeight="1" thickBot="1">
      <c r="A11" s="23" t="s">
        <v>2</v>
      </c>
      <c r="B11" s="3" t="s">
        <v>20</v>
      </c>
      <c r="C11" s="76"/>
      <c r="D11" s="73" t="s">
        <v>181</v>
      </c>
    </row>
    <row r="12" spans="1:4" ht="30" customHeight="1" thickBot="1">
      <c r="A12" s="24" t="s">
        <v>4</v>
      </c>
      <c r="B12" s="4" t="s">
        <v>21</v>
      </c>
      <c r="C12" s="77">
        <v>4</v>
      </c>
      <c r="D12" s="73" t="s">
        <v>182</v>
      </c>
    </row>
    <row r="13" spans="1:4" ht="30" customHeight="1" thickBot="1">
      <c r="A13" s="25" t="s">
        <v>6</v>
      </c>
      <c r="B13" s="2" t="s">
        <v>22</v>
      </c>
      <c r="C13" s="78">
        <v>3</v>
      </c>
      <c r="D13" s="72" t="s">
        <v>183</v>
      </c>
    </row>
    <row r="14" spans="1:4" ht="30" customHeight="1" thickBot="1">
      <c r="A14" s="26" t="s">
        <v>8</v>
      </c>
      <c r="B14" s="5" t="s">
        <v>23</v>
      </c>
      <c r="C14" s="79"/>
      <c r="D14" s="73" t="s">
        <v>184</v>
      </c>
    </row>
    <row r="15" spans="1:4" ht="30" customHeight="1" thickBot="1">
      <c r="A15" s="24" t="s">
        <v>10</v>
      </c>
      <c r="B15" s="4" t="s">
        <v>24</v>
      </c>
      <c r="C15" s="80">
        <v>3</v>
      </c>
      <c r="D15" s="74" t="s">
        <v>185</v>
      </c>
    </row>
    <row r="16" spans="1:4" ht="30" customHeight="1" thickBot="1">
      <c r="A16" s="27" t="s">
        <v>12</v>
      </c>
      <c r="B16" s="6" t="s">
        <v>25</v>
      </c>
      <c r="C16" s="81"/>
      <c r="D16" s="73" t="s">
        <v>186</v>
      </c>
    </row>
    <row r="17" spans="1:4" ht="30" customHeight="1" thickBot="1">
      <c r="A17" s="28" t="s">
        <v>14</v>
      </c>
      <c r="B17" s="7" t="s">
        <v>26</v>
      </c>
      <c r="C17" s="82"/>
      <c r="D17" s="74" t="s">
        <v>187</v>
      </c>
    </row>
    <row r="18" spans="1:4" ht="30" customHeight="1" thickBot="1">
      <c r="A18" s="29" t="s">
        <v>16</v>
      </c>
      <c r="B18" s="8" t="s">
        <v>27</v>
      </c>
      <c r="C18" s="83"/>
      <c r="D18" s="73" t="s">
        <v>188</v>
      </c>
    </row>
    <row r="19" spans="1:4" ht="30" customHeight="1" thickBot="1">
      <c r="A19" s="16" t="s">
        <v>28</v>
      </c>
      <c r="B19" s="17" t="s">
        <v>29</v>
      </c>
      <c r="C19" s="84"/>
      <c r="D19" s="73" t="s">
        <v>189</v>
      </c>
    </row>
    <row r="20" spans="1:4" ht="30" customHeight="1" thickBot="1">
      <c r="A20" s="23" t="s">
        <v>2</v>
      </c>
      <c r="B20" s="3" t="s">
        <v>30</v>
      </c>
      <c r="C20" s="76">
        <v>3</v>
      </c>
      <c r="D20" s="73" t="s">
        <v>190</v>
      </c>
    </row>
    <row r="21" spans="1:4" ht="30" customHeight="1" thickBot="1">
      <c r="A21" s="24" t="s">
        <v>4</v>
      </c>
      <c r="B21" s="4" t="s">
        <v>31</v>
      </c>
      <c r="C21" s="77"/>
      <c r="D21" s="73" t="s">
        <v>191</v>
      </c>
    </row>
    <row r="22" spans="1:4" ht="30" customHeight="1" thickBot="1">
      <c r="A22" s="25" t="s">
        <v>6</v>
      </c>
      <c r="B22" s="2" t="s">
        <v>32</v>
      </c>
      <c r="C22" s="78">
        <v>3</v>
      </c>
      <c r="D22" s="74" t="s">
        <v>192</v>
      </c>
    </row>
    <row r="23" spans="1:4" ht="30" customHeight="1" thickBot="1">
      <c r="A23" s="26" t="s">
        <v>8</v>
      </c>
      <c r="B23" s="5" t="s">
        <v>33</v>
      </c>
      <c r="C23" s="79">
        <v>2</v>
      </c>
      <c r="D23" s="73" t="s">
        <v>193</v>
      </c>
    </row>
    <row r="24" spans="1:4" ht="30" customHeight="1" thickBot="1">
      <c r="A24" s="24" t="s">
        <v>10</v>
      </c>
      <c r="B24" s="4" t="s">
        <v>34</v>
      </c>
      <c r="C24" s="80">
        <v>2</v>
      </c>
      <c r="D24" s="73" t="s">
        <v>194</v>
      </c>
    </row>
    <row r="25" spans="1:4" ht="30" customHeight="1" thickBot="1">
      <c r="A25" s="27" t="s">
        <v>12</v>
      </c>
      <c r="B25" s="6" t="s">
        <v>35</v>
      </c>
      <c r="C25" s="81"/>
      <c r="D25" s="74" t="s">
        <v>195</v>
      </c>
    </row>
    <row r="26" spans="1:4" ht="30" customHeight="1" thickBot="1">
      <c r="A26" s="28" t="s">
        <v>14</v>
      </c>
      <c r="B26" s="7" t="s">
        <v>36</v>
      </c>
      <c r="C26" s="82"/>
      <c r="D26" s="73" t="s">
        <v>196</v>
      </c>
    </row>
    <row r="27" spans="1:4" ht="30" customHeight="1" thickBot="1">
      <c r="A27" s="29" t="s">
        <v>16</v>
      </c>
      <c r="B27" s="8" t="s">
        <v>37</v>
      </c>
      <c r="C27" s="83"/>
      <c r="D27" s="73" t="s">
        <v>197</v>
      </c>
    </row>
    <row r="28" spans="1:4" ht="30" customHeight="1" thickBot="1">
      <c r="A28" s="16" t="s">
        <v>38</v>
      </c>
      <c r="B28" s="17" t="s">
        <v>39</v>
      </c>
      <c r="C28" s="84"/>
      <c r="D28" s="74" t="s">
        <v>198</v>
      </c>
    </row>
    <row r="29" spans="1:4" ht="30" customHeight="1" thickBot="1">
      <c r="A29" s="23" t="s">
        <v>2</v>
      </c>
      <c r="B29" s="3" t="s">
        <v>40</v>
      </c>
      <c r="C29" s="76"/>
      <c r="D29" s="72" t="s">
        <v>199</v>
      </c>
    </row>
    <row r="30" spans="1:4" ht="30" customHeight="1" thickBot="1">
      <c r="A30" s="24" t="s">
        <v>4</v>
      </c>
      <c r="B30" s="4" t="s">
        <v>41</v>
      </c>
      <c r="C30" s="77"/>
      <c r="D30" s="73" t="s">
        <v>200</v>
      </c>
    </row>
    <row r="31" spans="1:4" ht="30" customHeight="1" thickBot="1">
      <c r="A31" s="25" t="s">
        <v>6</v>
      </c>
      <c r="B31" s="2" t="s">
        <v>42</v>
      </c>
      <c r="C31" s="78"/>
      <c r="D31" s="73" t="s">
        <v>201</v>
      </c>
    </row>
    <row r="32" spans="1:4" ht="30" customHeight="1" thickBot="1">
      <c r="A32" s="26" t="s">
        <v>8</v>
      </c>
      <c r="B32" s="5" t="s">
        <v>43</v>
      </c>
      <c r="C32" s="79"/>
      <c r="D32" s="74" t="s">
        <v>202</v>
      </c>
    </row>
    <row r="33" spans="1:4" ht="30" customHeight="1" thickBot="1">
      <c r="A33" s="24" t="s">
        <v>10</v>
      </c>
      <c r="B33" s="4" t="s">
        <v>44</v>
      </c>
      <c r="C33" s="80">
        <v>5</v>
      </c>
      <c r="D33" s="73" t="s">
        <v>203</v>
      </c>
    </row>
    <row r="34" spans="1:4" ht="30" customHeight="1" thickBot="1">
      <c r="A34" s="27" t="s">
        <v>12</v>
      </c>
      <c r="B34" s="6" t="s">
        <v>45</v>
      </c>
      <c r="C34" s="81"/>
      <c r="D34" s="74" t="s">
        <v>204</v>
      </c>
    </row>
    <row r="35" spans="1:4" ht="30" customHeight="1" thickBot="1">
      <c r="A35" s="28" t="s">
        <v>14</v>
      </c>
      <c r="B35" s="7" t="s">
        <v>46</v>
      </c>
      <c r="C35" s="82">
        <v>5</v>
      </c>
      <c r="D35" s="73" t="s">
        <v>205</v>
      </c>
    </row>
    <row r="36" spans="1:4" ht="30" customHeight="1" thickBot="1">
      <c r="A36" s="29" t="s">
        <v>16</v>
      </c>
      <c r="B36" s="8" t="s">
        <v>47</v>
      </c>
      <c r="C36" s="83"/>
      <c r="D36" s="73" t="s">
        <v>206</v>
      </c>
    </row>
    <row r="37" spans="1:4" ht="30" customHeight="1" thickBot="1">
      <c r="A37" s="16" t="s">
        <v>48</v>
      </c>
      <c r="B37" s="17" t="s">
        <v>49</v>
      </c>
      <c r="C37" s="84"/>
      <c r="D37" s="73" t="s">
        <v>207</v>
      </c>
    </row>
    <row r="38" spans="1:4" ht="30" customHeight="1" thickBot="1">
      <c r="A38" s="23" t="s">
        <v>2</v>
      </c>
      <c r="B38" s="3" t="s">
        <v>50</v>
      </c>
      <c r="C38" s="76"/>
      <c r="D38" s="73" t="s">
        <v>208</v>
      </c>
    </row>
    <row r="39" spans="1:4" ht="30" customHeight="1" thickBot="1">
      <c r="A39" s="24" t="s">
        <v>4</v>
      </c>
      <c r="B39" s="4" t="s">
        <v>51</v>
      </c>
      <c r="C39" s="77">
        <v>3</v>
      </c>
      <c r="D39" s="73" t="s">
        <v>209</v>
      </c>
    </row>
    <row r="40" spans="1:4" ht="30" customHeight="1" thickBot="1">
      <c r="A40" s="25" t="s">
        <v>6</v>
      </c>
      <c r="B40" s="2" t="s">
        <v>52</v>
      </c>
      <c r="C40" s="78">
        <v>2</v>
      </c>
      <c r="D40" s="73" t="s">
        <v>210</v>
      </c>
    </row>
    <row r="41" spans="1:4" ht="30" customHeight="1" thickBot="1">
      <c r="A41" s="26" t="s">
        <v>8</v>
      </c>
      <c r="B41" s="5" t="s">
        <v>53</v>
      </c>
      <c r="C41" s="79">
        <v>3</v>
      </c>
      <c r="D41" s="74" t="s">
        <v>211</v>
      </c>
    </row>
    <row r="42" spans="1:4" ht="30" customHeight="1" thickBot="1">
      <c r="A42" s="24" t="s">
        <v>10</v>
      </c>
      <c r="B42" s="4" t="s">
        <v>54</v>
      </c>
      <c r="C42" s="80">
        <v>2</v>
      </c>
      <c r="D42" s="73" t="s">
        <v>212</v>
      </c>
    </row>
    <row r="43" spans="1:4" ht="30" customHeight="1" thickBot="1">
      <c r="A43" s="27" t="s">
        <v>12</v>
      </c>
      <c r="B43" s="6" t="s">
        <v>55</v>
      </c>
      <c r="C43" s="81"/>
      <c r="D43" s="72" t="s">
        <v>213</v>
      </c>
    </row>
    <row r="44" spans="1:4" ht="30" customHeight="1" thickBot="1">
      <c r="A44" s="28" t="s">
        <v>14</v>
      </c>
      <c r="B44" s="7" t="s">
        <v>56</v>
      </c>
      <c r="C44" s="82"/>
      <c r="D44" s="73" t="s">
        <v>214</v>
      </c>
    </row>
    <row r="45" spans="1:4" ht="30" customHeight="1" thickBot="1">
      <c r="A45" s="29" t="s">
        <v>16</v>
      </c>
      <c r="B45" s="8" t="s">
        <v>57</v>
      </c>
      <c r="C45" s="83"/>
      <c r="D45" s="73" t="s">
        <v>215</v>
      </c>
    </row>
    <row r="46" spans="1:4" ht="29.25" customHeight="1" thickBot="1">
      <c r="A46" s="30" t="s">
        <v>58</v>
      </c>
      <c r="B46" s="31" t="s">
        <v>59</v>
      </c>
      <c r="C46" s="84"/>
      <c r="D46" s="73" t="s">
        <v>216</v>
      </c>
    </row>
    <row r="47" spans="1:4" ht="30" customHeight="1" thickBot="1">
      <c r="A47" s="23" t="s">
        <v>2</v>
      </c>
      <c r="B47" s="3" t="s">
        <v>60</v>
      </c>
      <c r="C47" s="76"/>
      <c r="D47" s="73" t="s">
        <v>217</v>
      </c>
    </row>
    <row r="48" spans="1:4" ht="30" customHeight="1" thickBot="1">
      <c r="A48" s="24" t="s">
        <v>4</v>
      </c>
      <c r="B48" s="4" t="s">
        <v>61</v>
      </c>
      <c r="C48" s="77"/>
      <c r="D48" s="73" t="s">
        <v>218</v>
      </c>
    </row>
    <row r="49" spans="1:4" ht="30" customHeight="1" thickBot="1">
      <c r="A49" s="25" t="s">
        <v>6</v>
      </c>
      <c r="B49" s="2" t="s">
        <v>62</v>
      </c>
      <c r="C49" s="78">
        <v>5</v>
      </c>
      <c r="D49" s="73" t="s">
        <v>219</v>
      </c>
    </row>
    <row r="50" spans="1:4" ht="30" customHeight="1" thickBot="1">
      <c r="A50" s="26" t="s">
        <v>8</v>
      </c>
      <c r="B50" s="5" t="s">
        <v>63</v>
      </c>
      <c r="C50" s="79"/>
      <c r="D50" s="73" t="s">
        <v>220</v>
      </c>
    </row>
    <row r="51" spans="1:4" ht="30" customHeight="1" thickBot="1">
      <c r="A51" s="24" t="s">
        <v>10</v>
      </c>
      <c r="B51" s="4" t="s">
        <v>64</v>
      </c>
      <c r="C51" s="80"/>
      <c r="D51" s="73" t="s">
        <v>221</v>
      </c>
    </row>
    <row r="52" spans="1:4" ht="30" customHeight="1" thickBot="1">
      <c r="A52" s="27" t="s">
        <v>12</v>
      </c>
      <c r="B52" s="6" t="s">
        <v>65</v>
      </c>
      <c r="C52" s="81"/>
      <c r="D52" s="73" t="s">
        <v>222</v>
      </c>
    </row>
    <row r="53" spans="1:4" ht="30" customHeight="1" thickBot="1">
      <c r="A53" s="28" t="s">
        <v>14</v>
      </c>
      <c r="B53" s="7" t="s">
        <v>66</v>
      </c>
      <c r="C53" s="82"/>
      <c r="D53" s="73" t="s">
        <v>223</v>
      </c>
    </row>
    <row r="54" spans="1:4" ht="30" customHeight="1" thickBot="1">
      <c r="A54" s="29" t="s">
        <v>16</v>
      </c>
      <c r="B54" s="8" t="s">
        <v>67</v>
      </c>
      <c r="C54" s="83">
        <v>5</v>
      </c>
      <c r="D54" s="74" t="s">
        <v>224</v>
      </c>
    </row>
    <row r="55" spans="1:4" ht="30" customHeight="1" thickBot="1">
      <c r="A55" s="16" t="s">
        <v>68</v>
      </c>
      <c r="B55" s="17" t="s">
        <v>69</v>
      </c>
      <c r="C55" s="84"/>
      <c r="D55" s="72" t="s">
        <v>225</v>
      </c>
    </row>
    <row r="56" spans="1:4" ht="30" customHeight="1" thickBot="1">
      <c r="A56" s="9" t="s">
        <v>2</v>
      </c>
      <c r="B56" s="3" t="s">
        <v>70</v>
      </c>
      <c r="C56" s="76">
        <v>5</v>
      </c>
      <c r="D56" s="73" t="s">
        <v>226</v>
      </c>
    </row>
    <row r="57" spans="1:4" ht="30" customHeight="1" thickBot="1">
      <c r="A57" s="10" t="s">
        <v>4</v>
      </c>
      <c r="B57" s="4" t="s">
        <v>71</v>
      </c>
      <c r="C57" s="77"/>
      <c r="D57" s="73" t="s">
        <v>227</v>
      </c>
    </row>
    <row r="58" spans="1:4" ht="30" customHeight="1" thickBot="1">
      <c r="A58" s="11" t="s">
        <v>6</v>
      </c>
      <c r="B58" s="2" t="s">
        <v>72</v>
      </c>
      <c r="C58" s="78"/>
      <c r="D58" s="73" t="s">
        <v>228</v>
      </c>
    </row>
    <row r="59" spans="1:4" ht="30" customHeight="1" thickBot="1">
      <c r="A59" s="12" t="s">
        <v>8</v>
      </c>
      <c r="B59" s="5" t="s">
        <v>73</v>
      </c>
      <c r="C59" s="79"/>
      <c r="D59" s="73" t="s">
        <v>229</v>
      </c>
    </row>
    <row r="60" spans="1:4" ht="30" customHeight="1" thickBot="1">
      <c r="A60" s="10" t="s">
        <v>10</v>
      </c>
      <c r="B60" s="4" t="s">
        <v>74</v>
      </c>
      <c r="C60" s="80">
        <v>5</v>
      </c>
      <c r="D60" s="73" t="s">
        <v>230</v>
      </c>
    </row>
    <row r="61" spans="1:4" ht="30" customHeight="1" thickBot="1">
      <c r="A61" s="13" t="s">
        <v>12</v>
      </c>
      <c r="B61" s="6" t="s">
        <v>75</v>
      </c>
      <c r="C61" s="81"/>
      <c r="D61" s="73" t="s">
        <v>231</v>
      </c>
    </row>
    <row r="62" spans="1:4" ht="30" customHeight="1" thickBot="1">
      <c r="A62" s="14" t="s">
        <v>14</v>
      </c>
      <c r="B62" s="7" t="s">
        <v>76</v>
      </c>
      <c r="C62" s="82"/>
      <c r="D62" s="73" t="s">
        <v>232</v>
      </c>
    </row>
    <row r="63" spans="1:4" ht="30" customHeight="1" thickBot="1">
      <c r="A63" s="15" t="s">
        <v>16</v>
      </c>
      <c r="B63" s="8" t="s">
        <v>77</v>
      </c>
      <c r="C63" s="83"/>
      <c r="D63" s="73" t="s">
        <v>233</v>
      </c>
    </row>
    <row r="64" spans="1:4" ht="14.25">
      <c r="A64" s="21"/>
      <c r="B64" s="22" t="s">
        <v>78</v>
      </c>
      <c r="C64" s="32"/>
      <c r="D64" s="73" t="s">
        <v>234</v>
      </c>
    </row>
    <row r="65" spans="1:4" ht="14.25">
      <c r="A65" s="18"/>
      <c r="B65" s="20"/>
      <c r="C65" s="33"/>
      <c r="D65" s="73" t="s">
        <v>235</v>
      </c>
    </row>
    <row r="66" spans="1:4" ht="15.75">
      <c r="A66" s="18"/>
      <c r="B66" s="19"/>
      <c r="C66" s="33"/>
      <c r="D66" s="72" t="s">
        <v>236</v>
      </c>
    </row>
    <row r="67" spans="1:4" ht="15.75">
      <c r="A67" s="18"/>
      <c r="B67" s="19"/>
      <c r="C67" s="33"/>
      <c r="D67" s="72" t="s">
        <v>237</v>
      </c>
    </row>
    <row r="68" spans="1:4" ht="14.25">
      <c r="A68" s="18"/>
      <c r="B68" s="19"/>
      <c r="C68" s="33"/>
      <c r="D68" s="73" t="s">
        <v>238</v>
      </c>
    </row>
    <row r="69" spans="1:4" ht="14.25">
      <c r="A69" s="18"/>
      <c r="B69" s="19"/>
      <c r="C69" s="33"/>
      <c r="D69" s="73" t="s">
        <v>239</v>
      </c>
    </row>
    <row r="70" spans="1:4" ht="14.25">
      <c r="A70" s="18"/>
      <c r="B70" s="19"/>
      <c r="C70" s="33"/>
      <c r="D70" s="73" t="s">
        <v>240</v>
      </c>
    </row>
    <row r="71" spans="1:4" ht="14.25">
      <c r="A71" s="18"/>
      <c r="B71" s="19"/>
      <c r="C71" s="33"/>
      <c r="D71" s="73" t="s">
        <v>241</v>
      </c>
    </row>
    <row r="72" spans="1:4" ht="14.25">
      <c r="A72" s="18"/>
      <c r="B72" s="19"/>
      <c r="C72" s="33"/>
      <c r="D72" s="73" t="s">
        <v>242</v>
      </c>
    </row>
    <row r="73" spans="1:4" ht="14.25">
      <c r="A73" s="18"/>
      <c r="B73" s="19"/>
      <c r="C73" s="33"/>
      <c r="D73" s="74" t="s">
        <v>243</v>
      </c>
    </row>
    <row r="74" spans="1:4" ht="14.25">
      <c r="A74" s="18"/>
      <c r="B74" s="19"/>
      <c r="C74" s="33"/>
      <c r="D74" s="73" t="s">
        <v>244</v>
      </c>
    </row>
    <row r="75" spans="1:4" ht="14.25">
      <c r="A75" s="18"/>
      <c r="B75" s="19"/>
      <c r="C75" s="33"/>
      <c r="D75" s="74" t="s">
        <v>245</v>
      </c>
    </row>
    <row r="76" spans="1:4" ht="14.25">
      <c r="A76" s="18"/>
      <c r="B76" s="19"/>
      <c r="C76" s="33"/>
      <c r="D76" s="73" t="s">
        <v>246</v>
      </c>
    </row>
    <row r="77" spans="1:4" ht="14.25">
      <c r="A77" s="18"/>
      <c r="B77" s="19"/>
      <c r="C77" s="33"/>
      <c r="D77" s="73" t="s">
        <v>247</v>
      </c>
    </row>
    <row r="78" spans="1:4" ht="14.25">
      <c r="A78" s="18"/>
      <c r="B78" s="19"/>
      <c r="C78" s="33"/>
      <c r="D78" s="74" t="s">
        <v>248</v>
      </c>
    </row>
    <row r="79" spans="1:4" ht="14.25">
      <c r="A79" s="18"/>
      <c r="B79" s="19"/>
      <c r="C79" s="33"/>
      <c r="D79" s="73" t="s">
        <v>249</v>
      </c>
    </row>
    <row r="80" spans="1:4" ht="14.25">
      <c r="A80" s="18"/>
      <c r="B80" s="19"/>
      <c r="C80" s="33"/>
      <c r="D80" s="73" t="s">
        <v>250</v>
      </c>
    </row>
    <row r="81" spans="1:4" ht="14.25">
      <c r="A81" s="18"/>
      <c r="B81" s="19"/>
      <c r="C81" s="33"/>
      <c r="D81" s="74" t="s">
        <v>251</v>
      </c>
    </row>
    <row r="82" spans="1:4" ht="15.75">
      <c r="A82" s="18"/>
      <c r="B82" s="19"/>
      <c r="C82" s="33"/>
      <c r="D82" s="72" t="s">
        <v>252</v>
      </c>
    </row>
    <row r="83" spans="1:4" ht="14.25">
      <c r="A83" s="18"/>
      <c r="B83" s="19"/>
      <c r="C83" s="33"/>
      <c r="D83" s="73" t="s">
        <v>253</v>
      </c>
    </row>
    <row r="84" spans="1:4" ht="14.25">
      <c r="A84" s="18"/>
      <c r="B84" s="19"/>
      <c r="C84" s="33"/>
      <c r="D84" s="73" t="s">
        <v>254</v>
      </c>
    </row>
    <row r="85" spans="1:4" ht="14.25">
      <c r="A85" s="18"/>
      <c r="B85" s="19"/>
      <c r="C85" s="33"/>
      <c r="D85" s="73" t="s">
        <v>255</v>
      </c>
    </row>
    <row r="86" spans="1:4" ht="14.25">
      <c r="A86" s="18"/>
      <c r="B86" s="19"/>
      <c r="C86" s="33"/>
      <c r="D86" s="73" t="s">
        <v>256</v>
      </c>
    </row>
    <row r="87" spans="1:4" ht="14.25">
      <c r="A87" s="18"/>
      <c r="B87" s="19"/>
      <c r="C87" s="33"/>
      <c r="D87" s="73" t="s">
        <v>257</v>
      </c>
    </row>
    <row r="88" spans="1:4" ht="14.25">
      <c r="A88" s="18"/>
      <c r="B88" s="19"/>
      <c r="C88" s="33"/>
      <c r="D88" s="73" t="s">
        <v>258</v>
      </c>
    </row>
    <row r="89" spans="1:4" ht="14.25">
      <c r="A89" s="18"/>
      <c r="B89" s="19"/>
      <c r="C89" s="33"/>
      <c r="D89" s="74" t="s">
        <v>259</v>
      </c>
    </row>
    <row r="90" spans="1:4" ht="14.25">
      <c r="A90" s="18"/>
      <c r="B90" s="19"/>
      <c r="C90" s="33"/>
      <c r="D90" s="73" t="s">
        <v>260</v>
      </c>
    </row>
    <row r="91" spans="1:4" ht="14.25">
      <c r="A91" s="18"/>
      <c r="B91" s="19"/>
      <c r="C91" s="33"/>
      <c r="D91" s="73" t="s">
        <v>261</v>
      </c>
    </row>
    <row r="92" spans="1:4" ht="14.25">
      <c r="A92" s="18"/>
      <c r="B92" s="19"/>
      <c r="C92" s="33"/>
      <c r="D92" s="74" t="s">
        <v>262</v>
      </c>
    </row>
    <row r="93" spans="1:4" ht="14.25">
      <c r="A93" s="18"/>
      <c r="B93" s="19"/>
      <c r="C93" s="33"/>
      <c r="D93" s="73" t="s">
        <v>263</v>
      </c>
    </row>
    <row r="94" spans="1:4" ht="14.25">
      <c r="A94" s="18"/>
      <c r="B94" s="19"/>
      <c r="C94" s="33"/>
      <c r="D94" s="73" t="s">
        <v>264</v>
      </c>
    </row>
    <row r="95" spans="1:3" ht="14.25">
      <c r="A95" s="18"/>
      <c r="B95" s="19"/>
      <c r="C95" s="33"/>
    </row>
    <row r="96" spans="1:3" ht="14.25">
      <c r="A96" s="18"/>
      <c r="B96" s="19"/>
      <c r="C96" s="33"/>
    </row>
    <row r="97" spans="1:3" ht="14.25">
      <c r="A97" s="18"/>
      <c r="B97" s="19"/>
      <c r="C97" s="33"/>
    </row>
    <row r="98" spans="1:3" ht="14.25">
      <c r="A98" s="18"/>
      <c r="B98" s="19"/>
      <c r="C98" s="33"/>
    </row>
    <row r="99" spans="1:3" ht="14.25">
      <c r="A99" s="18"/>
      <c r="B99" s="19"/>
      <c r="C99" s="33"/>
    </row>
    <row r="100" spans="1:3" ht="14.25">
      <c r="A100" s="18"/>
      <c r="B100" s="19"/>
      <c r="C100" s="33"/>
    </row>
    <row r="101" spans="1:3" ht="14.25">
      <c r="A101" s="18"/>
      <c r="B101" s="19"/>
      <c r="C101" s="33"/>
    </row>
    <row r="102" spans="1:3" ht="14.25">
      <c r="A102" s="18"/>
      <c r="B102" s="19"/>
      <c r="C102" s="33"/>
    </row>
    <row r="103" spans="1:3" ht="14.25">
      <c r="A103" s="18"/>
      <c r="B103" s="19"/>
      <c r="C103" s="33"/>
    </row>
    <row r="104" spans="1:3" ht="14.25">
      <c r="A104" s="18"/>
      <c r="B104" s="19"/>
      <c r="C104" s="33"/>
    </row>
    <row r="105" spans="1:3" ht="14.25">
      <c r="A105" s="18"/>
      <c r="B105" s="19"/>
      <c r="C105" s="33"/>
    </row>
    <row r="106" spans="1:3" ht="14.25">
      <c r="A106" s="18"/>
      <c r="B106" s="19"/>
      <c r="C106" s="33"/>
    </row>
    <row r="107" spans="1:3" ht="14.25">
      <c r="A107" s="18"/>
      <c r="B107" s="19"/>
      <c r="C107" s="33"/>
    </row>
    <row r="108" spans="1:3" ht="14.25">
      <c r="A108" s="18"/>
      <c r="B108" s="19"/>
      <c r="C108" s="33"/>
    </row>
    <row r="109" spans="1:3" ht="14.25">
      <c r="A109" s="18"/>
      <c r="B109" s="19"/>
      <c r="C109" s="33"/>
    </row>
    <row r="110" spans="1:3" ht="14.25">
      <c r="A110" s="18"/>
      <c r="B110" s="19"/>
      <c r="C110" s="33"/>
    </row>
    <row r="111" spans="1:3" ht="14.25">
      <c r="A111" s="18"/>
      <c r="B111" s="19"/>
      <c r="C111" s="33"/>
    </row>
    <row r="112" spans="1:3" ht="14.25">
      <c r="A112" s="18"/>
      <c r="B112" s="19"/>
      <c r="C112" s="33"/>
    </row>
    <row r="113" spans="1:3" ht="14.25">
      <c r="A113" s="18"/>
      <c r="B113" s="19"/>
      <c r="C113" s="33"/>
    </row>
    <row r="114" spans="1:3" ht="14.25">
      <c r="A114" s="18"/>
      <c r="B114" s="19"/>
      <c r="C114" s="33"/>
    </row>
    <row r="115" spans="1:3" ht="14.25">
      <c r="A115" s="18"/>
      <c r="B115" s="19"/>
      <c r="C115" s="33"/>
    </row>
    <row r="116" spans="1:3" ht="14.25">
      <c r="A116" s="18"/>
      <c r="B116" s="19"/>
      <c r="C116" s="33"/>
    </row>
    <row r="117" spans="1:3" ht="14.25">
      <c r="A117" s="18"/>
      <c r="B117" s="19"/>
      <c r="C117" s="33"/>
    </row>
    <row r="118" spans="1:3" ht="14.25">
      <c r="A118" s="18"/>
      <c r="B118" s="19"/>
      <c r="C118" s="33"/>
    </row>
    <row r="119" spans="1:3" ht="14.25">
      <c r="A119" s="18"/>
      <c r="B119" s="19"/>
      <c r="C119" s="33"/>
    </row>
    <row r="120" spans="1:3" ht="14.25">
      <c r="A120" s="18"/>
      <c r="B120" s="19"/>
      <c r="C120" s="33"/>
    </row>
    <row r="121" spans="1:3" ht="14.25">
      <c r="A121" s="18"/>
      <c r="B121" s="19"/>
      <c r="C121" s="33"/>
    </row>
    <row r="122" spans="1:3" ht="14.25">
      <c r="A122" s="18"/>
      <c r="B122" s="19"/>
      <c r="C122" s="33"/>
    </row>
    <row r="123" spans="1:3" ht="14.25">
      <c r="A123" s="18"/>
      <c r="B123" s="19"/>
      <c r="C123" s="33"/>
    </row>
    <row r="124" spans="1:3" ht="14.25">
      <c r="A124" s="18"/>
      <c r="B124" s="19"/>
      <c r="C124" s="33"/>
    </row>
    <row r="125" spans="1:3" ht="14.25">
      <c r="A125" s="18"/>
      <c r="B125" s="19"/>
      <c r="C125" s="33"/>
    </row>
    <row r="126" spans="1:3" ht="14.25">
      <c r="A126" s="18"/>
      <c r="B126" s="19"/>
      <c r="C126" s="33"/>
    </row>
    <row r="127" spans="1:3" ht="14.25">
      <c r="A127" s="18"/>
      <c r="B127" s="19"/>
      <c r="C127" s="33"/>
    </row>
    <row r="128" spans="1:3" ht="14.25">
      <c r="A128" s="18"/>
      <c r="B128" s="19"/>
      <c r="C128" s="33"/>
    </row>
    <row r="129" spans="1:3" ht="14.25">
      <c r="A129" s="18"/>
      <c r="B129" s="19"/>
      <c r="C129" s="33"/>
    </row>
    <row r="130" spans="1:3" ht="14.25">
      <c r="A130" s="18"/>
      <c r="B130" s="19"/>
      <c r="C130" s="33"/>
    </row>
    <row r="131" spans="1:3" ht="14.25">
      <c r="A131" s="18"/>
      <c r="B131" s="19"/>
      <c r="C131" s="33"/>
    </row>
    <row r="132" spans="1:3" ht="14.25">
      <c r="A132" s="18"/>
      <c r="B132" s="19"/>
      <c r="C132" s="33"/>
    </row>
    <row r="133" spans="1:3" ht="14.25">
      <c r="A133" s="18"/>
      <c r="B133" s="19"/>
      <c r="C133" s="33"/>
    </row>
    <row r="134" spans="1:3" ht="14.25">
      <c r="A134" s="18"/>
      <c r="B134" s="19"/>
      <c r="C134" s="33"/>
    </row>
    <row r="135" spans="1:3" ht="14.25">
      <c r="A135" s="18"/>
      <c r="B135" s="19"/>
      <c r="C135" s="33"/>
    </row>
    <row r="136" spans="1:3" ht="14.25">
      <c r="A136" s="18"/>
      <c r="B136" s="19"/>
      <c r="C136" s="33"/>
    </row>
    <row r="137" spans="1:3" ht="14.25">
      <c r="A137" s="18"/>
      <c r="B137" s="19"/>
      <c r="C137" s="33"/>
    </row>
    <row r="138" spans="1:3" ht="14.25">
      <c r="A138" s="18"/>
      <c r="B138" s="19"/>
      <c r="C138" s="33"/>
    </row>
    <row r="139" spans="1:3" ht="14.25">
      <c r="A139" s="18"/>
      <c r="B139" s="19"/>
      <c r="C139" s="33"/>
    </row>
    <row r="140" spans="1:3" ht="14.25">
      <c r="A140" s="18"/>
      <c r="B140" s="19"/>
      <c r="C140" s="33"/>
    </row>
    <row r="141" spans="1:3" ht="14.25">
      <c r="A141" s="18"/>
      <c r="B141" s="19"/>
      <c r="C141" s="33"/>
    </row>
    <row r="142" spans="1:3" ht="14.25">
      <c r="A142" s="18"/>
      <c r="B142" s="19"/>
      <c r="C142" s="33"/>
    </row>
    <row r="143" spans="1:3" ht="14.25">
      <c r="A143" s="18"/>
      <c r="B143" s="19"/>
      <c r="C143" s="33"/>
    </row>
    <row r="144" spans="1:3" ht="14.25">
      <c r="A144" s="18"/>
      <c r="B144" s="19"/>
      <c r="C144" s="33"/>
    </row>
    <row r="145" spans="1:3" ht="14.25">
      <c r="A145" s="18"/>
      <c r="B145" s="19"/>
      <c r="C145" s="33"/>
    </row>
    <row r="146" spans="1:3" ht="14.25">
      <c r="A146" s="18"/>
      <c r="B146" s="19"/>
      <c r="C146" s="33"/>
    </row>
    <row r="147" spans="1:3" ht="14.25">
      <c r="A147" s="18"/>
      <c r="B147" s="19"/>
      <c r="C147" s="33"/>
    </row>
    <row r="148" spans="1:3" ht="14.25">
      <c r="A148" s="18"/>
      <c r="B148" s="19"/>
      <c r="C148" s="33"/>
    </row>
    <row r="149" spans="1:3" ht="14.25">
      <c r="A149" s="18"/>
      <c r="B149" s="19"/>
      <c r="C149" s="33"/>
    </row>
    <row r="150" spans="1:3" ht="14.25">
      <c r="A150" s="18"/>
      <c r="B150" s="19"/>
      <c r="C150" s="33"/>
    </row>
    <row r="151" spans="1:3" ht="14.25">
      <c r="A151" s="18"/>
      <c r="B151" s="19"/>
      <c r="C151" s="33"/>
    </row>
    <row r="152" spans="1:3" ht="14.25">
      <c r="A152" s="18"/>
      <c r="B152" s="19"/>
      <c r="C152" s="33"/>
    </row>
    <row r="153" spans="1:3" ht="14.25">
      <c r="A153" s="18"/>
      <c r="B153" s="19"/>
      <c r="C153" s="33"/>
    </row>
    <row r="154" spans="1:3" ht="14.25">
      <c r="A154" s="18"/>
      <c r="B154" s="19"/>
      <c r="C154" s="33"/>
    </row>
    <row r="155" spans="1:3" ht="14.25">
      <c r="A155" s="18"/>
      <c r="B155" s="19"/>
      <c r="C155" s="33"/>
    </row>
    <row r="156" spans="1:3" ht="14.25">
      <c r="A156" s="18"/>
      <c r="B156" s="19"/>
      <c r="C156" s="33"/>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P60"/>
  <sheetViews>
    <sheetView zoomScalePageLayoutView="0" workbookViewId="0" topLeftCell="A1">
      <selection activeCell="D20" sqref="D20"/>
    </sheetView>
  </sheetViews>
  <sheetFormatPr defaultColWidth="9.00390625" defaultRowHeight="12.75"/>
  <cols>
    <col min="1" max="1" width="29.125" style="0" customWidth="1"/>
    <col min="2" max="2" width="5.125" style="0" customWidth="1"/>
    <col min="3" max="3" width="25.00390625" style="0" customWidth="1"/>
    <col min="4" max="4" width="55.125" style="0" customWidth="1"/>
  </cols>
  <sheetData>
    <row r="1" spans="1:16" ht="26.25" customHeight="1">
      <c r="A1" s="49" t="s">
        <v>79</v>
      </c>
      <c r="B1" s="50"/>
      <c r="C1" s="51" t="str">
        <f>IF(Ключ!M12&lt;&gt;70,"Вопросник заполнен неверно","Вопросник заполнен верно")</f>
        <v>Вопросник заполнен верно</v>
      </c>
      <c r="D1" s="20"/>
      <c r="E1" s="20"/>
      <c r="F1" s="20"/>
      <c r="G1" s="20"/>
      <c r="H1" s="20"/>
      <c r="I1" s="20"/>
      <c r="J1" s="20"/>
      <c r="K1" s="20"/>
      <c r="L1" s="20"/>
      <c r="M1" s="20"/>
      <c r="N1" s="20"/>
      <c r="O1" s="20"/>
      <c r="P1" s="20"/>
    </row>
    <row r="2" spans="1:16" ht="12.75">
      <c r="A2" s="47"/>
      <c r="B2" s="48"/>
      <c r="C2" s="48"/>
      <c r="D2" s="20"/>
      <c r="E2" s="20"/>
      <c r="F2" s="20"/>
      <c r="G2" s="20"/>
      <c r="H2" s="20"/>
      <c r="I2" s="20"/>
      <c r="J2" s="20"/>
      <c r="K2" s="20"/>
      <c r="L2" s="20"/>
      <c r="M2" s="20"/>
      <c r="N2" s="20"/>
      <c r="O2" s="20"/>
      <c r="P2" s="20"/>
    </row>
    <row r="3" spans="1:16" ht="17.25" customHeight="1">
      <c r="A3" s="20"/>
      <c r="B3" s="20"/>
      <c r="C3" s="20"/>
      <c r="D3" s="20"/>
      <c r="E3" s="20"/>
      <c r="F3" s="20"/>
      <c r="G3" s="20"/>
      <c r="H3" s="20"/>
      <c r="I3" s="20"/>
      <c r="J3" s="20"/>
      <c r="K3" s="20"/>
      <c r="L3" s="20"/>
      <c r="M3" s="20"/>
      <c r="N3" s="20"/>
      <c r="O3" s="20"/>
      <c r="P3" s="20"/>
    </row>
    <row r="4" spans="1:16" ht="15">
      <c r="A4" s="44" t="str">
        <f>'Описание ролей'!D9</f>
        <v>CF - copleter-finisher. Педант  (Доводящий до конца ) </v>
      </c>
      <c r="B4" s="45">
        <f>Ключ!C12</f>
        <v>8</v>
      </c>
      <c r="C4" s="46" t="str">
        <f>IF(B4&gt;10,"ВАША РОЛЬ"," ")</f>
        <v> </v>
      </c>
      <c r="D4" s="20"/>
      <c r="E4" s="20"/>
      <c r="F4" s="20"/>
      <c r="G4" s="20"/>
      <c r="H4" s="20"/>
      <c r="I4" s="20"/>
      <c r="J4" s="20"/>
      <c r="K4" s="20"/>
      <c r="L4" s="20"/>
      <c r="M4" s="20"/>
      <c r="N4" s="20"/>
      <c r="O4" s="20"/>
      <c r="P4" s="20"/>
    </row>
    <row r="5" spans="1:16" ht="15">
      <c r="A5" s="44" t="str">
        <f>'Описание ролей'!D5</f>
        <v>SH - shaper. Шейпер  (Приводящий в действие к) </v>
      </c>
      <c r="B5" s="45">
        <f>Ключ!D12</f>
        <v>14</v>
      </c>
      <c r="C5" s="46" t="str">
        <f aca="true" t="shared" si="0" ref="C5:C11">IF(B5&gt;10,"ВАША РОЛЬ"," ")</f>
        <v>ВАША РОЛЬ</v>
      </c>
      <c r="D5" s="20"/>
      <c r="E5" s="20"/>
      <c r="F5" s="20"/>
      <c r="G5" s="20"/>
      <c r="H5" s="20"/>
      <c r="I5" s="20"/>
      <c r="J5" s="20"/>
      <c r="K5" s="20"/>
      <c r="L5" s="20"/>
      <c r="M5" s="20"/>
      <c r="N5" s="20"/>
      <c r="O5" s="20"/>
      <c r="P5" s="20"/>
    </row>
    <row r="6" spans="1:16" ht="15">
      <c r="A6" s="44" t="str">
        <f>'Описание ролей'!D6</f>
        <v>PL - plant. Генератор идей   (Мыслитель к) </v>
      </c>
      <c r="B6" s="45">
        <f>Ключ!E12</f>
        <v>14</v>
      </c>
      <c r="C6" s="46" t="str">
        <f t="shared" si="0"/>
        <v>ВАША РОЛЬ</v>
      </c>
      <c r="D6" s="20"/>
      <c r="E6" s="20"/>
      <c r="F6" s="20"/>
      <c r="G6" s="20"/>
      <c r="H6" s="20"/>
      <c r="I6" s="20"/>
      <c r="J6" s="20"/>
      <c r="K6" s="20"/>
      <c r="L6" s="20"/>
      <c r="M6" s="20"/>
      <c r="N6" s="20"/>
      <c r="O6" s="20"/>
      <c r="P6" s="20"/>
    </row>
    <row r="7" spans="1:16" ht="15">
      <c r="A7" s="44" t="str">
        <f>'Описание ролей'!D3</f>
        <v>IMP - implementator. Релизатор  (Исполнитель к) </v>
      </c>
      <c r="B7" s="45">
        <f>Ключ!F12</f>
        <v>12</v>
      </c>
      <c r="C7" s="46" t="str">
        <f t="shared" si="0"/>
        <v>ВАША РОЛЬ</v>
      </c>
      <c r="D7" s="20"/>
      <c r="E7" s="20"/>
      <c r="F7" s="20"/>
      <c r="G7" s="20"/>
      <c r="H7" s="20"/>
      <c r="I7" s="20"/>
      <c r="J7" s="20"/>
      <c r="K7" s="20"/>
      <c r="L7" s="20"/>
      <c r="M7" s="20"/>
      <c r="N7" s="20"/>
      <c r="O7" s="20"/>
      <c r="P7" s="20"/>
    </row>
    <row r="8" spans="1:16" ht="15">
      <c r="A8" s="44" t="str">
        <f>'Описание ролей'!D4</f>
        <v>CO - co-ordinator. Координатор  (Координатор к) </v>
      </c>
      <c r="B8" s="45">
        <f>Ключ!G12</f>
        <v>15</v>
      </c>
      <c r="C8" s="46" t="str">
        <f t="shared" si="0"/>
        <v>ВАША РОЛЬ</v>
      </c>
      <c r="D8" s="20"/>
      <c r="E8" s="20"/>
      <c r="F8" s="20"/>
      <c r="G8" s="20"/>
      <c r="H8" s="20"/>
      <c r="I8" s="20"/>
      <c r="J8" s="20"/>
      <c r="K8" s="20"/>
      <c r="L8" s="20"/>
      <c r="M8" s="20"/>
      <c r="N8" s="20"/>
      <c r="O8" s="20"/>
      <c r="P8" s="20"/>
    </row>
    <row r="9" spans="1:16" ht="15">
      <c r="A9" s="44" t="str">
        <f>'Описание ролей'!D7</f>
        <v>RI - resource investigator. Исследователь  ресурсов  (Исследователь ресурсов  к) </v>
      </c>
      <c r="B9" s="45">
        <f>Ключ!H12</f>
        <v>0</v>
      </c>
      <c r="C9" s="46" t="str">
        <f t="shared" si="0"/>
        <v> </v>
      </c>
      <c r="D9" s="20"/>
      <c r="E9" s="20"/>
      <c r="F9" s="20"/>
      <c r="G9" s="20"/>
      <c r="H9" s="20"/>
      <c r="I9" s="20"/>
      <c r="J9" s="20"/>
      <c r="K9" s="20"/>
      <c r="L9" s="20"/>
      <c r="M9" s="20"/>
      <c r="N9" s="20"/>
      <c r="O9" s="20"/>
      <c r="P9" s="20"/>
    </row>
    <row r="10" spans="1:16" ht="15">
      <c r="A10" s="44" t="str">
        <f>'Описание ролей'!D8</f>
        <v>ME - monitor-avaluator.  Мыслитель  (Оценивающий ) </v>
      </c>
      <c r="B10" s="45">
        <f>Ключ!I12</f>
        <v>7</v>
      </c>
      <c r="C10" s="46" t="str">
        <f t="shared" si="0"/>
        <v> </v>
      </c>
      <c r="D10" s="20"/>
      <c r="E10" s="20"/>
      <c r="F10" s="20"/>
      <c r="G10" s="20"/>
      <c r="H10" s="20"/>
      <c r="I10" s="20"/>
      <c r="J10" s="20"/>
      <c r="K10" s="20"/>
      <c r="L10" s="20"/>
      <c r="M10" s="20"/>
      <c r="N10" s="20"/>
      <c r="O10" s="20"/>
      <c r="P10" s="20"/>
    </row>
    <row r="11" spans="1:16" ht="15">
      <c r="A11" s="44" t="str">
        <f>'Описание ролей'!D10</f>
        <v>TW - teamworker. Душа команды  (Коллективист ) </v>
      </c>
      <c r="B11" s="45">
        <f>Ключ!J12</f>
        <v>0</v>
      </c>
      <c r="C11" s="46" t="str">
        <f t="shared" si="0"/>
        <v> </v>
      </c>
      <c r="D11" s="20"/>
      <c r="E11" s="20"/>
      <c r="F11" s="20"/>
      <c r="G11" s="20"/>
      <c r="H11" s="20"/>
      <c r="I11" s="20"/>
      <c r="J11" s="20"/>
      <c r="K11" s="20"/>
      <c r="L11" s="20"/>
      <c r="M11" s="20"/>
      <c r="N11" s="20"/>
      <c r="O11" s="20"/>
      <c r="P11" s="20"/>
    </row>
    <row r="12" spans="1:16" ht="12.75">
      <c r="A12" s="20"/>
      <c r="B12" s="20"/>
      <c r="C12" s="20"/>
      <c r="D12" s="20"/>
      <c r="E12" s="20"/>
      <c r="F12" s="20"/>
      <c r="G12" s="20"/>
      <c r="H12" s="20"/>
      <c r="I12" s="20"/>
      <c r="J12" s="20"/>
      <c r="K12" s="20"/>
      <c r="L12" s="20"/>
      <c r="M12" s="20"/>
      <c r="N12" s="20"/>
      <c r="O12" s="20"/>
      <c r="P12" s="20"/>
    </row>
    <row r="13" spans="1:16" ht="12.75">
      <c r="A13" s="20"/>
      <c r="B13" s="20"/>
      <c r="C13" s="20"/>
      <c r="D13" s="20"/>
      <c r="E13" s="20"/>
      <c r="F13" s="20"/>
      <c r="G13" s="20"/>
      <c r="H13" s="20"/>
      <c r="I13" s="20"/>
      <c r="J13" s="20"/>
      <c r="K13" s="20"/>
      <c r="L13" s="20"/>
      <c r="M13" s="20"/>
      <c r="N13" s="20"/>
      <c r="O13" s="20"/>
      <c r="P13" s="20"/>
    </row>
    <row r="14" spans="1:16" ht="12.75">
      <c r="A14" s="20"/>
      <c r="B14" s="20"/>
      <c r="C14" s="20"/>
      <c r="D14" s="20"/>
      <c r="E14" s="20"/>
      <c r="F14" s="20"/>
      <c r="G14" s="20"/>
      <c r="H14" s="20"/>
      <c r="I14" s="20"/>
      <c r="J14" s="20"/>
      <c r="K14" s="20"/>
      <c r="L14" s="20"/>
      <c r="M14" s="20"/>
      <c r="N14" s="20"/>
      <c r="O14" s="20"/>
      <c r="P14" s="20"/>
    </row>
    <row r="15" spans="1:16" ht="12.75">
      <c r="A15" s="20"/>
      <c r="B15" s="20"/>
      <c r="C15" s="20"/>
      <c r="D15" s="20"/>
      <c r="E15" s="20"/>
      <c r="F15" s="20"/>
      <c r="G15" s="20"/>
      <c r="H15" s="20"/>
      <c r="I15" s="20"/>
      <c r="J15" s="20"/>
      <c r="K15" s="20"/>
      <c r="L15" s="20"/>
      <c r="M15" s="20"/>
      <c r="N15" s="20"/>
      <c r="O15" s="20"/>
      <c r="P15" s="20"/>
    </row>
    <row r="16" spans="1:16" ht="12.75">
      <c r="A16" s="20"/>
      <c r="B16" s="20"/>
      <c r="C16" s="20"/>
      <c r="D16" s="20"/>
      <c r="E16" s="20"/>
      <c r="F16" s="20"/>
      <c r="G16" s="20"/>
      <c r="H16" s="20"/>
      <c r="I16" s="20"/>
      <c r="J16" s="20"/>
      <c r="K16" s="20"/>
      <c r="L16" s="20"/>
      <c r="M16" s="20"/>
      <c r="N16" s="20"/>
      <c r="O16" s="20"/>
      <c r="P16" s="20"/>
    </row>
    <row r="17" spans="1:16" ht="12.75">
      <c r="A17" s="20"/>
      <c r="B17" s="20"/>
      <c r="C17" s="20"/>
      <c r="D17" s="20"/>
      <c r="E17" s="20"/>
      <c r="F17" s="20"/>
      <c r="G17" s="20"/>
      <c r="H17" s="20"/>
      <c r="I17" s="20"/>
      <c r="J17" s="20"/>
      <c r="K17" s="20"/>
      <c r="L17" s="20"/>
      <c r="M17" s="20"/>
      <c r="N17" s="20"/>
      <c r="O17" s="20"/>
      <c r="P17" s="20"/>
    </row>
    <row r="18" spans="1:16" ht="12.75">
      <c r="A18" s="20"/>
      <c r="B18" s="20"/>
      <c r="C18" s="20"/>
      <c r="D18" s="20"/>
      <c r="E18" s="20"/>
      <c r="F18" s="20"/>
      <c r="G18" s="20"/>
      <c r="H18" s="20"/>
      <c r="I18" s="20"/>
      <c r="J18" s="20"/>
      <c r="K18" s="20"/>
      <c r="L18" s="20"/>
      <c r="M18" s="20"/>
      <c r="N18" s="20"/>
      <c r="O18" s="20"/>
      <c r="P18" s="20"/>
    </row>
    <row r="19" spans="1:16" ht="12.75">
      <c r="A19" s="20"/>
      <c r="B19" s="20"/>
      <c r="C19" s="20"/>
      <c r="D19" s="20"/>
      <c r="E19" s="20"/>
      <c r="F19" s="20"/>
      <c r="G19" s="20"/>
      <c r="H19" s="20"/>
      <c r="I19" s="20"/>
      <c r="J19" s="20"/>
      <c r="K19" s="20"/>
      <c r="L19" s="20"/>
      <c r="M19" s="20"/>
      <c r="N19" s="20"/>
      <c r="O19" s="20"/>
      <c r="P19" s="20"/>
    </row>
    <row r="20" spans="1:16" ht="12.75">
      <c r="A20" s="20"/>
      <c r="B20" s="20"/>
      <c r="C20" s="20"/>
      <c r="D20" s="20"/>
      <c r="E20" s="20"/>
      <c r="F20" s="20"/>
      <c r="G20" s="20"/>
      <c r="H20" s="20"/>
      <c r="I20" s="20"/>
      <c r="J20" s="20"/>
      <c r="K20" s="20"/>
      <c r="L20" s="20"/>
      <c r="M20" s="20"/>
      <c r="N20" s="20"/>
      <c r="O20" s="20"/>
      <c r="P20" s="20"/>
    </row>
    <row r="21" spans="1:16" ht="12.75">
      <c r="A21" s="20"/>
      <c r="B21" s="20"/>
      <c r="C21" s="20"/>
      <c r="D21" s="20"/>
      <c r="E21" s="20"/>
      <c r="F21" s="20"/>
      <c r="G21" s="20"/>
      <c r="H21" s="20"/>
      <c r="I21" s="20"/>
      <c r="J21" s="20"/>
      <c r="K21" s="20"/>
      <c r="L21" s="20"/>
      <c r="M21" s="20"/>
      <c r="N21" s="20"/>
      <c r="O21" s="20"/>
      <c r="P21" s="20"/>
    </row>
    <row r="22" spans="1:16" ht="12.75">
      <c r="A22" s="20"/>
      <c r="B22" s="20"/>
      <c r="C22" s="20"/>
      <c r="D22" s="20"/>
      <c r="E22" s="20"/>
      <c r="F22" s="20"/>
      <c r="G22" s="20"/>
      <c r="H22" s="20"/>
      <c r="I22" s="20"/>
      <c r="J22" s="20"/>
      <c r="K22" s="20"/>
      <c r="L22" s="20"/>
      <c r="M22" s="20"/>
      <c r="N22" s="20"/>
      <c r="O22" s="20"/>
      <c r="P22" s="20"/>
    </row>
    <row r="23" spans="1:16" ht="12.75">
      <c r="A23" s="20"/>
      <c r="B23" s="20"/>
      <c r="C23" s="20"/>
      <c r="D23" s="20"/>
      <c r="E23" s="20"/>
      <c r="F23" s="20"/>
      <c r="G23" s="20"/>
      <c r="H23" s="20"/>
      <c r="I23" s="20"/>
      <c r="J23" s="20"/>
      <c r="K23" s="20"/>
      <c r="L23" s="20"/>
      <c r="M23" s="20"/>
      <c r="N23" s="20"/>
      <c r="O23" s="20"/>
      <c r="P23" s="20"/>
    </row>
    <row r="24" spans="1:16" ht="12.75">
      <c r="A24" s="20"/>
      <c r="B24" s="20"/>
      <c r="C24" s="20"/>
      <c r="D24" s="20"/>
      <c r="E24" s="20"/>
      <c r="F24" s="20"/>
      <c r="G24" s="20"/>
      <c r="H24" s="20"/>
      <c r="I24" s="20"/>
      <c r="J24" s="20"/>
      <c r="K24" s="20"/>
      <c r="L24" s="20"/>
      <c r="M24" s="20"/>
      <c r="N24" s="20"/>
      <c r="O24" s="20"/>
      <c r="P24" s="20"/>
    </row>
    <row r="25" spans="1:16" ht="12.75">
      <c r="A25" s="20"/>
      <c r="B25" s="20"/>
      <c r="C25" s="20"/>
      <c r="D25" s="20"/>
      <c r="E25" s="20"/>
      <c r="F25" s="20"/>
      <c r="G25" s="20"/>
      <c r="H25" s="20"/>
      <c r="I25" s="20"/>
      <c r="J25" s="20"/>
      <c r="K25" s="20"/>
      <c r="L25" s="20"/>
      <c r="M25" s="20"/>
      <c r="N25" s="20"/>
      <c r="O25" s="20"/>
      <c r="P25" s="20"/>
    </row>
    <row r="26" spans="1:16" ht="12.75">
      <c r="A26" s="20"/>
      <c r="B26" s="20"/>
      <c r="C26" s="20"/>
      <c r="D26" s="20"/>
      <c r="E26" s="20"/>
      <c r="F26" s="20"/>
      <c r="G26" s="20"/>
      <c r="H26" s="20"/>
      <c r="I26" s="20"/>
      <c r="J26" s="20"/>
      <c r="K26" s="20"/>
      <c r="L26" s="20"/>
      <c r="M26" s="20"/>
      <c r="N26" s="20"/>
      <c r="O26" s="20"/>
      <c r="P26" s="20"/>
    </row>
    <row r="27" spans="1:16" ht="12.75">
      <c r="A27" s="20"/>
      <c r="B27" s="20"/>
      <c r="C27" s="20"/>
      <c r="D27" s="20"/>
      <c r="E27" s="20"/>
      <c r="F27" s="20"/>
      <c r="G27" s="20"/>
      <c r="H27" s="20"/>
      <c r="I27" s="20"/>
      <c r="J27" s="20"/>
      <c r="K27" s="20"/>
      <c r="L27" s="20"/>
      <c r="M27" s="20"/>
      <c r="N27" s="20"/>
      <c r="O27" s="20"/>
      <c r="P27" s="20"/>
    </row>
    <row r="28" spans="1:16" ht="12.75">
      <c r="A28" s="20"/>
      <c r="B28" s="20"/>
      <c r="C28" s="20"/>
      <c r="D28" s="20"/>
      <c r="E28" s="20"/>
      <c r="F28" s="20"/>
      <c r="G28" s="20"/>
      <c r="H28" s="20"/>
      <c r="I28" s="20"/>
      <c r="J28" s="20"/>
      <c r="K28" s="20"/>
      <c r="L28" s="20"/>
      <c r="M28" s="20"/>
      <c r="N28" s="20"/>
      <c r="O28" s="20"/>
      <c r="P28" s="20"/>
    </row>
    <row r="29" spans="1:16" ht="12.75">
      <c r="A29" s="20"/>
      <c r="B29" s="20"/>
      <c r="C29" s="20"/>
      <c r="D29" s="20"/>
      <c r="E29" s="20"/>
      <c r="F29" s="20"/>
      <c r="G29" s="20"/>
      <c r="H29" s="20"/>
      <c r="I29" s="20"/>
      <c r="J29" s="20"/>
      <c r="K29" s="20"/>
      <c r="L29" s="20"/>
      <c r="M29" s="20"/>
      <c r="N29" s="20"/>
      <c r="O29" s="20"/>
      <c r="P29" s="20"/>
    </row>
    <row r="30" spans="1:16" ht="12.75">
      <c r="A30" s="20"/>
      <c r="B30" s="20"/>
      <c r="C30" s="20"/>
      <c r="D30" s="20"/>
      <c r="E30" s="20"/>
      <c r="F30" s="20"/>
      <c r="G30" s="20"/>
      <c r="H30" s="20"/>
      <c r="I30" s="20"/>
      <c r="J30" s="20"/>
      <c r="K30" s="20"/>
      <c r="L30" s="20"/>
      <c r="M30" s="20"/>
      <c r="N30" s="20"/>
      <c r="O30" s="20"/>
      <c r="P30" s="20"/>
    </row>
    <row r="31" spans="1:16" ht="12.75">
      <c r="A31" s="20"/>
      <c r="B31" s="20"/>
      <c r="C31" s="20"/>
      <c r="D31" s="20"/>
      <c r="E31" s="20"/>
      <c r="F31" s="20"/>
      <c r="G31" s="20"/>
      <c r="H31" s="20"/>
      <c r="I31" s="20"/>
      <c r="J31" s="20"/>
      <c r="K31" s="20"/>
      <c r="L31" s="20"/>
      <c r="M31" s="20"/>
      <c r="N31" s="20"/>
      <c r="O31" s="20"/>
      <c r="P31" s="20"/>
    </row>
    <row r="32" spans="1:16" ht="12.75">
      <c r="A32" s="20"/>
      <c r="B32" s="20"/>
      <c r="C32" s="20"/>
      <c r="D32" s="20"/>
      <c r="E32" s="20"/>
      <c r="F32" s="20"/>
      <c r="G32" s="20"/>
      <c r="H32" s="20"/>
      <c r="I32" s="20"/>
      <c r="J32" s="20"/>
      <c r="K32" s="20"/>
      <c r="L32" s="20"/>
      <c r="M32" s="20"/>
      <c r="N32" s="20"/>
      <c r="O32" s="20"/>
      <c r="P32" s="20"/>
    </row>
    <row r="33" spans="1:16" ht="12.75">
      <c r="A33" s="20"/>
      <c r="B33" s="20"/>
      <c r="C33" s="20"/>
      <c r="D33" s="20"/>
      <c r="E33" s="20"/>
      <c r="F33" s="20"/>
      <c r="G33" s="20"/>
      <c r="H33" s="20"/>
      <c r="I33" s="20"/>
      <c r="J33" s="20"/>
      <c r="K33" s="20"/>
      <c r="L33" s="20"/>
      <c r="M33" s="20"/>
      <c r="N33" s="20"/>
      <c r="O33" s="20"/>
      <c r="P33" s="20"/>
    </row>
    <row r="34" spans="1:16" ht="12.75">
      <c r="A34" s="20"/>
      <c r="B34" s="20"/>
      <c r="C34" s="20"/>
      <c r="D34" s="20"/>
      <c r="E34" s="20"/>
      <c r="F34" s="20"/>
      <c r="G34" s="20"/>
      <c r="H34" s="20"/>
      <c r="I34" s="20"/>
      <c r="J34" s="20"/>
      <c r="K34" s="20"/>
      <c r="L34" s="20"/>
      <c r="M34" s="20"/>
      <c r="N34" s="20"/>
      <c r="O34" s="20"/>
      <c r="P34" s="20"/>
    </row>
    <row r="35" spans="1:16" ht="12.75">
      <c r="A35" s="20"/>
      <c r="B35" s="20"/>
      <c r="C35" s="20"/>
      <c r="D35" s="20"/>
      <c r="E35" s="20"/>
      <c r="F35" s="20"/>
      <c r="G35" s="20"/>
      <c r="H35" s="20"/>
      <c r="I35" s="20"/>
      <c r="J35" s="20"/>
      <c r="K35" s="20"/>
      <c r="L35" s="20"/>
      <c r="M35" s="20"/>
      <c r="N35" s="20"/>
      <c r="O35" s="20"/>
      <c r="P35" s="20"/>
    </row>
    <row r="36" spans="1:16" ht="12.75">
      <c r="A36" s="20"/>
      <c r="B36" s="20"/>
      <c r="C36" s="20"/>
      <c r="D36" s="20"/>
      <c r="E36" s="20"/>
      <c r="F36" s="20"/>
      <c r="G36" s="20"/>
      <c r="H36" s="20"/>
      <c r="I36" s="20"/>
      <c r="J36" s="20"/>
      <c r="K36" s="20"/>
      <c r="L36" s="20"/>
      <c r="M36" s="20"/>
      <c r="N36" s="20"/>
      <c r="O36" s="20"/>
      <c r="P36" s="20"/>
    </row>
    <row r="37" spans="1:16" ht="12.75">
      <c r="A37" s="20"/>
      <c r="B37" s="20"/>
      <c r="C37" s="20"/>
      <c r="D37" s="20"/>
      <c r="E37" s="20"/>
      <c r="F37" s="20"/>
      <c r="G37" s="20"/>
      <c r="H37" s="20"/>
      <c r="I37" s="20"/>
      <c r="J37" s="20"/>
      <c r="K37" s="20"/>
      <c r="L37" s="20"/>
      <c r="M37" s="20"/>
      <c r="N37" s="20"/>
      <c r="O37" s="20"/>
      <c r="P37" s="20"/>
    </row>
    <row r="38" spans="1:16" ht="12.75">
      <c r="A38" s="20"/>
      <c r="B38" s="20"/>
      <c r="C38" s="20"/>
      <c r="D38" s="20"/>
      <c r="E38" s="20"/>
      <c r="F38" s="20"/>
      <c r="G38" s="20"/>
      <c r="H38" s="20"/>
      <c r="I38" s="20"/>
      <c r="J38" s="20"/>
      <c r="K38" s="20"/>
      <c r="L38" s="20"/>
      <c r="M38" s="20"/>
      <c r="N38" s="20"/>
      <c r="O38" s="20"/>
      <c r="P38" s="20"/>
    </row>
    <row r="39" spans="1:16" ht="12.75">
      <c r="A39" s="20"/>
      <c r="B39" s="20"/>
      <c r="C39" s="20"/>
      <c r="D39" s="20"/>
      <c r="E39" s="20"/>
      <c r="F39" s="20"/>
      <c r="G39" s="20"/>
      <c r="H39" s="20"/>
      <c r="I39" s="20"/>
      <c r="J39" s="20"/>
      <c r="K39" s="20"/>
      <c r="L39" s="20"/>
      <c r="M39" s="20"/>
      <c r="N39" s="20"/>
      <c r="O39" s="20"/>
      <c r="P39" s="20"/>
    </row>
    <row r="40" spans="1:16" ht="12.75">
      <c r="A40" s="20"/>
      <c r="B40" s="20"/>
      <c r="C40" s="20"/>
      <c r="D40" s="20"/>
      <c r="E40" s="20"/>
      <c r="F40" s="20"/>
      <c r="G40" s="20"/>
      <c r="H40" s="20"/>
      <c r="I40" s="20"/>
      <c r="J40" s="20"/>
      <c r="K40" s="20"/>
      <c r="L40" s="20"/>
      <c r="M40" s="20"/>
      <c r="N40" s="20"/>
      <c r="O40" s="20"/>
      <c r="P40" s="20"/>
    </row>
    <row r="41" spans="1:16" ht="12.75">
      <c r="A41" s="20"/>
      <c r="B41" s="20"/>
      <c r="C41" s="20"/>
      <c r="D41" s="20"/>
      <c r="E41" s="20"/>
      <c r="F41" s="20"/>
      <c r="G41" s="20"/>
      <c r="H41" s="20"/>
      <c r="I41" s="20"/>
      <c r="J41" s="20"/>
      <c r="K41" s="20"/>
      <c r="L41" s="20"/>
      <c r="M41" s="20"/>
      <c r="N41" s="20"/>
      <c r="O41" s="20"/>
      <c r="P41" s="20"/>
    </row>
    <row r="42" spans="1:16" ht="12.75">
      <c r="A42" s="20"/>
      <c r="B42" s="20"/>
      <c r="C42" s="20"/>
      <c r="D42" s="20"/>
      <c r="E42" s="20"/>
      <c r="F42" s="20"/>
      <c r="G42" s="20"/>
      <c r="H42" s="20"/>
      <c r="I42" s="20"/>
      <c r="J42" s="20"/>
      <c r="K42" s="20"/>
      <c r="L42" s="20"/>
      <c r="M42" s="20"/>
      <c r="N42" s="20"/>
      <c r="O42" s="20"/>
      <c r="P42" s="20"/>
    </row>
    <row r="43" spans="1:16" ht="12.75">
      <c r="A43" s="20"/>
      <c r="B43" s="20"/>
      <c r="C43" s="20"/>
      <c r="D43" s="20"/>
      <c r="E43" s="20"/>
      <c r="F43" s="20"/>
      <c r="G43" s="20"/>
      <c r="H43" s="20"/>
      <c r="I43" s="20"/>
      <c r="J43" s="20"/>
      <c r="K43" s="20"/>
      <c r="L43" s="20"/>
      <c r="M43" s="20"/>
      <c r="N43" s="20"/>
      <c r="O43" s="20"/>
      <c r="P43" s="20"/>
    </row>
    <row r="44" spans="1:16" ht="12.75">
      <c r="A44" s="20"/>
      <c r="B44" s="20"/>
      <c r="C44" s="20"/>
      <c r="D44" s="20"/>
      <c r="E44" s="20"/>
      <c r="F44" s="20"/>
      <c r="G44" s="20"/>
      <c r="H44" s="20"/>
      <c r="I44" s="20"/>
      <c r="J44" s="20"/>
      <c r="K44" s="20"/>
      <c r="L44" s="20"/>
      <c r="M44" s="20"/>
      <c r="N44" s="20"/>
      <c r="O44" s="20"/>
      <c r="P44" s="20"/>
    </row>
    <row r="45" spans="1:16" ht="12.75">
      <c r="A45" s="20"/>
      <c r="B45" s="20"/>
      <c r="C45" s="20"/>
      <c r="D45" s="20"/>
      <c r="E45" s="20"/>
      <c r="F45" s="20"/>
      <c r="G45" s="20"/>
      <c r="H45" s="20"/>
      <c r="I45" s="20"/>
      <c r="J45" s="20"/>
      <c r="K45" s="20"/>
      <c r="L45" s="20"/>
      <c r="M45" s="20"/>
      <c r="N45" s="20"/>
      <c r="O45" s="20"/>
      <c r="P45" s="20"/>
    </row>
    <row r="46" spans="1:16" ht="12.75">
      <c r="A46" s="20"/>
      <c r="B46" s="20"/>
      <c r="C46" s="20"/>
      <c r="D46" s="20"/>
      <c r="E46" s="20"/>
      <c r="F46" s="20"/>
      <c r="G46" s="20"/>
      <c r="H46" s="20"/>
      <c r="I46" s="20"/>
      <c r="J46" s="20"/>
      <c r="K46" s="20"/>
      <c r="L46" s="20"/>
      <c r="M46" s="20"/>
      <c r="N46" s="20"/>
      <c r="O46" s="20"/>
      <c r="P46" s="20"/>
    </row>
    <row r="47" spans="1:16" ht="12.75">
      <c r="A47" s="20"/>
      <c r="B47" s="20"/>
      <c r="C47" s="20"/>
      <c r="D47" s="20"/>
      <c r="E47" s="20"/>
      <c r="F47" s="20"/>
      <c r="G47" s="20"/>
      <c r="H47" s="20"/>
      <c r="I47" s="20"/>
      <c r="J47" s="20"/>
      <c r="K47" s="20"/>
      <c r="L47" s="20"/>
      <c r="M47" s="20"/>
      <c r="N47" s="20"/>
      <c r="O47" s="20"/>
      <c r="P47" s="20"/>
    </row>
    <row r="48" spans="1:16" ht="12.75">
      <c r="A48" s="20"/>
      <c r="B48" s="20"/>
      <c r="C48" s="20"/>
      <c r="D48" s="20"/>
      <c r="E48" s="20"/>
      <c r="F48" s="20"/>
      <c r="G48" s="20"/>
      <c r="H48" s="20"/>
      <c r="I48" s="20"/>
      <c r="J48" s="20"/>
      <c r="K48" s="20"/>
      <c r="L48" s="20"/>
      <c r="M48" s="20"/>
      <c r="N48" s="20"/>
      <c r="O48" s="20"/>
      <c r="P48" s="20"/>
    </row>
    <row r="49" spans="1:16" ht="12.75">
      <c r="A49" s="20"/>
      <c r="B49" s="20"/>
      <c r="C49" s="20"/>
      <c r="D49" s="20"/>
      <c r="E49" s="20"/>
      <c r="F49" s="20"/>
      <c r="G49" s="20"/>
      <c r="H49" s="20"/>
      <c r="I49" s="20"/>
      <c r="J49" s="20"/>
      <c r="K49" s="20"/>
      <c r="L49" s="20"/>
      <c r="M49" s="20"/>
      <c r="N49" s="20"/>
      <c r="O49" s="20"/>
      <c r="P49" s="20"/>
    </row>
    <row r="50" spans="1:16" ht="12.75">
      <c r="A50" s="20"/>
      <c r="B50" s="20"/>
      <c r="C50" s="20"/>
      <c r="D50" s="20"/>
      <c r="E50" s="20"/>
      <c r="F50" s="20"/>
      <c r="G50" s="20"/>
      <c r="H50" s="20"/>
      <c r="I50" s="20"/>
      <c r="J50" s="20"/>
      <c r="K50" s="20"/>
      <c r="L50" s="20"/>
      <c r="M50" s="20"/>
      <c r="N50" s="20"/>
      <c r="O50" s="20"/>
      <c r="P50" s="20"/>
    </row>
    <row r="51" spans="1:16" ht="12.75">
      <c r="A51" s="20"/>
      <c r="B51" s="20"/>
      <c r="C51" s="20"/>
      <c r="D51" s="20"/>
      <c r="E51" s="20"/>
      <c r="F51" s="20"/>
      <c r="G51" s="20"/>
      <c r="H51" s="20"/>
      <c r="I51" s="20"/>
      <c r="J51" s="20"/>
      <c r="K51" s="20"/>
      <c r="L51" s="20"/>
      <c r="M51" s="20"/>
      <c r="N51" s="20"/>
      <c r="O51" s="20"/>
      <c r="P51" s="20"/>
    </row>
    <row r="52" spans="1:16" ht="12.75">
      <c r="A52" s="20"/>
      <c r="B52" s="20"/>
      <c r="C52" s="20"/>
      <c r="D52" s="20"/>
      <c r="E52" s="20"/>
      <c r="F52" s="20"/>
      <c r="G52" s="20"/>
      <c r="H52" s="20"/>
      <c r="I52" s="20"/>
      <c r="J52" s="20"/>
      <c r="K52" s="20"/>
      <c r="L52" s="20"/>
      <c r="M52" s="20"/>
      <c r="N52" s="20"/>
      <c r="O52" s="20"/>
      <c r="P52" s="20"/>
    </row>
    <row r="53" spans="1:16" ht="12.75">
      <c r="A53" s="20"/>
      <c r="B53" s="20"/>
      <c r="C53" s="20"/>
      <c r="D53" s="20"/>
      <c r="E53" s="20"/>
      <c r="F53" s="20"/>
      <c r="G53" s="20"/>
      <c r="H53" s="20"/>
      <c r="I53" s="20"/>
      <c r="J53" s="20"/>
      <c r="K53" s="20"/>
      <c r="L53" s="20"/>
      <c r="M53" s="20"/>
      <c r="N53" s="20"/>
      <c r="O53" s="20"/>
      <c r="P53" s="20"/>
    </row>
    <row r="54" spans="1:16" ht="12.75">
      <c r="A54" s="20"/>
      <c r="B54" s="20"/>
      <c r="C54" s="20"/>
      <c r="D54" s="20"/>
      <c r="E54" s="20"/>
      <c r="F54" s="20"/>
      <c r="G54" s="20"/>
      <c r="H54" s="20"/>
      <c r="I54" s="20"/>
      <c r="J54" s="20"/>
      <c r="K54" s="20"/>
      <c r="L54" s="20"/>
      <c r="M54" s="20"/>
      <c r="N54" s="20"/>
      <c r="O54" s="20"/>
      <c r="P54" s="20"/>
    </row>
    <row r="55" spans="1:16" ht="12.75">
      <c r="A55" s="20"/>
      <c r="B55" s="20"/>
      <c r="C55" s="20"/>
      <c r="D55" s="20"/>
      <c r="E55" s="20"/>
      <c r="F55" s="20"/>
      <c r="G55" s="20"/>
      <c r="H55" s="20"/>
      <c r="I55" s="20"/>
      <c r="J55" s="20"/>
      <c r="K55" s="20"/>
      <c r="L55" s="20"/>
      <c r="M55" s="20"/>
      <c r="N55" s="20"/>
      <c r="O55" s="20"/>
      <c r="P55" s="20"/>
    </row>
    <row r="56" spans="1:16" ht="12.75">
      <c r="A56" s="20"/>
      <c r="B56" s="20"/>
      <c r="C56" s="20"/>
      <c r="D56" s="20"/>
      <c r="E56" s="20"/>
      <c r="F56" s="20"/>
      <c r="G56" s="20"/>
      <c r="H56" s="20"/>
      <c r="I56" s="20"/>
      <c r="J56" s="20"/>
      <c r="K56" s="20"/>
      <c r="L56" s="20"/>
      <c r="M56" s="20"/>
      <c r="N56" s="20"/>
      <c r="O56" s="20"/>
      <c r="P56" s="20"/>
    </row>
    <row r="57" spans="1:16" ht="12.75">
      <c r="A57" s="20"/>
      <c r="B57" s="20"/>
      <c r="C57" s="20"/>
      <c r="D57" s="20"/>
      <c r="E57" s="20"/>
      <c r="F57" s="20"/>
      <c r="G57" s="20"/>
      <c r="H57" s="20"/>
      <c r="I57" s="20"/>
      <c r="J57" s="20"/>
      <c r="K57" s="20"/>
      <c r="L57" s="20"/>
      <c r="M57" s="20"/>
      <c r="N57" s="20"/>
      <c r="O57" s="20"/>
      <c r="P57" s="20"/>
    </row>
    <row r="58" spans="1:16" ht="12.75">
      <c r="A58" s="20"/>
      <c r="B58" s="20"/>
      <c r="C58" s="20"/>
      <c r="D58" s="20"/>
      <c r="E58" s="20"/>
      <c r="F58" s="20"/>
      <c r="G58" s="20"/>
      <c r="H58" s="20"/>
      <c r="I58" s="20"/>
      <c r="J58" s="20"/>
      <c r="K58" s="20"/>
      <c r="L58" s="20"/>
      <c r="M58" s="20"/>
      <c r="N58" s="20"/>
      <c r="O58" s="20"/>
      <c r="P58" s="20"/>
    </row>
    <row r="59" spans="1:16" ht="12.75">
      <c r="A59" s="20"/>
      <c r="B59" s="20"/>
      <c r="C59" s="20"/>
      <c r="D59" s="20"/>
      <c r="E59" s="20"/>
      <c r="F59" s="20"/>
      <c r="G59" s="20"/>
      <c r="H59" s="20"/>
      <c r="I59" s="20"/>
      <c r="J59" s="20"/>
      <c r="K59" s="20"/>
      <c r="L59" s="20"/>
      <c r="M59" s="20"/>
      <c r="N59" s="20"/>
      <c r="O59" s="20"/>
      <c r="P59" s="20"/>
    </row>
    <row r="60" spans="1:16" ht="12.75">
      <c r="A60" s="20"/>
      <c r="B60" s="20"/>
      <c r="C60" s="20"/>
      <c r="D60" s="20"/>
      <c r="E60" s="20"/>
      <c r="F60" s="20"/>
      <c r="G60" s="20"/>
      <c r="H60" s="20"/>
      <c r="I60" s="20"/>
      <c r="J60" s="20"/>
      <c r="K60" s="20"/>
      <c r="L60" s="20"/>
      <c r="M60" s="20"/>
      <c r="N60" s="20"/>
      <c r="O60" s="20"/>
      <c r="P60" s="20"/>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N12"/>
  <sheetViews>
    <sheetView zoomScalePageLayoutView="0" workbookViewId="0" topLeftCell="A1">
      <selection activeCell="F31" sqref="F31"/>
    </sheetView>
  </sheetViews>
  <sheetFormatPr defaultColWidth="9.00390625" defaultRowHeight="12.75"/>
  <cols>
    <col min="1" max="1" width="4.875" style="0" customWidth="1"/>
    <col min="2" max="2" width="2.375" style="0" customWidth="1"/>
    <col min="3" max="9" width="8.625" style="0" customWidth="1"/>
    <col min="10" max="10" width="6.375" style="0" customWidth="1"/>
    <col min="11" max="11" width="2.375" style="0" customWidth="1"/>
    <col min="12" max="12" width="13.625" style="35" customWidth="1"/>
  </cols>
  <sheetData>
    <row r="2" spans="2:13" ht="12.75">
      <c r="B2" s="64"/>
      <c r="C2" s="37" t="s">
        <v>133</v>
      </c>
      <c r="D2" s="37" t="s">
        <v>114</v>
      </c>
      <c r="E2" s="37" t="s">
        <v>160</v>
      </c>
      <c r="F2" s="37" t="s">
        <v>104</v>
      </c>
      <c r="G2" s="37" t="s">
        <v>109</v>
      </c>
      <c r="H2" s="37" t="s">
        <v>123</v>
      </c>
      <c r="I2" s="37" t="s">
        <v>128</v>
      </c>
      <c r="J2" s="37" t="s">
        <v>138</v>
      </c>
      <c r="K2" s="65"/>
      <c r="L2"/>
      <c r="M2" s="35"/>
    </row>
    <row r="3" spans="1:13" ht="12.75">
      <c r="A3" s="64"/>
      <c r="B3" s="64"/>
      <c r="C3" s="65"/>
      <c r="D3" s="65"/>
      <c r="E3" s="65"/>
      <c r="F3" s="65"/>
      <c r="G3" s="65"/>
      <c r="H3" s="65"/>
      <c r="I3" s="65"/>
      <c r="J3" s="65"/>
      <c r="K3" s="65"/>
      <c r="L3" s="64"/>
      <c r="M3" s="66"/>
    </row>
    <row r="4" spans="1:13" ht="12.75">
      <c r="A4" s="37" t="s">
        <v>83</v>
      </c>
      <c r="B4" s="65"/>
      <c r="C4" s="35">
        <f>Вопросник!C8</f>
        <v>0</v>
      </c>
      <c r="D4" s="35">
        <f>Вопросник!C5</f>
        <v>2</v>
      </c>
      <c r="E4" s="35">
        <f>Вопросник!C7</f>
        <v>0</v>
      </c>
      <c r="F4" s="35">
        <f>Вопросник!C4</f>
        <v>5</v>
      </c>
      <c r="G4" s="35">
        <f>Вопросник!C2</f>
        <v>0</v>
      </c>
      <c r="H4" s="35">
        <f>Вопросник!C9</f>
        <v>0</v>
      </c>
      <c r="I4" s="35">
        <f>Вопросник!C3</f>
        <v>3</v>
      </c>
      <c r="J4" s="35">
        <f>Вопросник!C6</f>
        <v>0</v>
      </c>
      <c r="K4" s="66"/>
      <c r="L4" s="36" t="str">
        <f aca="true" t="shared" si="0" ref="L4:L10">IF(M4&lt;&gt;10,"ОШИБКА"," ")</f>
        <v> </v>
      </c>
      <c r="M4" s="42">
        <f>SUM(B4:K4)</f>
        <v>10</v>
      </c>
    </row>
    <row r="5" spans="1:13" ht="12.75">
      <c r="A5" s="37" t="s">
        <v>84</v>
      </c>
      <c r="B5" s="65"/>
      <c r="C5" s="35">
        <f>Вопросник!C11</f>
        <v>0</v>
      </c>
      <c r="D5" s="35">
        <f>Вопросник!C12</f>
        <v>4</v>
      </c>
      <c r="E5" s="35">
        <f>Вопросник!C15</f>
        <v>3</v>
      </c>
      <c r="F5" s="35">
        <f>Вопросник!C17</f>
        <v>0</v>
      </c>
      <c r="G5" s="35">
        <f>Вопросник!C13</f>
        <v>3</v>
      </c>
      <c r="H5" s="35">
        <f>Вопросник!C14</f>
        <v>0</v>
      </c>
      <c r="I5" s="35">
        <f>Вопросник!C16</f>
        <v>0</v>
      </c>
      <c r="J5" s="35">
        <f>Вопросник!C18</f>
        <v>0</v>
      </c>
      <c r="K5" s="66"/>
      <c r="L5" s="36" t="str">
        <f t="shared" si="0"/>
        <v> </v>
      </c>
      <c r="M5" s="42">
        <f aca="true" t="shared" si="1" ref="M5:M10">SUM(B5:K5)</f>
        <v>10</v>
      </c>
    </row>
    <row r="6" spans="1:13" ht="12.75">
      <c r="A6" s="37" t="s">
        <v>85</v>
      </c>
      <c r="B6" s="65"/>
      <c r="C6" s="35">
        <f>Вопросник!C27</f>
        <v>0</v>
      </c>
      <c r="D6" s="35">
        <f>Вопросник!C20</f>
        <v>3</v>
      </c>
      <c r="E6" s="35">
        <f>Вопросник!C22</f>
        <v>3</v>
      </c>
      <c r="F6" s="35">
        <f>Вопросник!C23</f>
        <v>2</v>
      </c>
      <c r="G6" s="35">
        <f>Вопросник!C25</f>
        <v>0</v>
      </c>
      <c r="H6" s="35">
        <f>Вопросник!C26</f>
        <v>0</v>
      </c>
      <c r="I6" s="35">
        <f>Вопросник!C24</f>
        <v>2</v>
      </c>
      <c r="J6" s="35">
        <f>Вопросник!C21</f>
        <v>0</v>
      </c>
      <c r="K6" s="66"/>
      <c r="L6" s="36" t="str">
        <f t="shared" si="0"/>
        <v> </v>
      </c>
      <c r="M6" s="42">
        <f t="shared" si="1"/>
        <v>10</v>
      </c>
    </row>
    <row r="7" spans="1:13" ht="12.75">
      <c r="A7" s="37" t="s">
        <v>86</v>
      </c>
      <c r="B7" s="65"/>
      <c r="C7" s="35">
        <f>Вопросник!C32</f>
        <v>0</v>
      </c>
      <c r="D7" s="35">
        <f>Вопросник!C36</f>
        <v>0</v>
      </c>
      <c r="E7" s="35">
        <f>Вопросник!C30</f>
        <v>0</v>
      </c>
      <c r="F7" s="35">
        <f>Вопросник!C33</f>
        <v>5</v>
      </c>
      <c r="G7" s="35">
        <f>Вопросник!C35</f>
        <v>5</v>
      </c>
      <c r="H7" s="35">
        <f>Вопросник!C31</f>
        <v>0</v>
      </c>
      <c r="I7" s="35">
        <f>Вопросник!C29</f>
        <v>0</v>
      </c>
      <c r="J7" s="35">
        <f>Вопросник!C34</f>
        <v>0</v>
      </c>
      <c r="K7" s="66"/>
      <c r="L7" s="36" t="str">
        <f t="shared" si="0"/>
        <v> </v>
      </c>
      <c r="M7" s="42">
        <f t="shared" si="1"/>
        <v>10</v>
      </c>
    </row>
    <row r="8" spans="1:13" ht="12.75">
      <c r="A8" s="37" t="s">
        <v>87</v>
      </c>
      <c r="B8" s="65"/>
      <c r="C8" s="35">
        <f>Вопросник!C39</f>
        <v>3</v>
      </c>
      <c r="D8" s="35">
        <f>Вопросник!C43</f>
        <v>0</v>
      </c>
      <c r="E8" s="35">
        <f>Вопросник!C41</f>
        <v>3</v>
      </c>
      <c r="F8" s="35">
        <f>Вопросник!C45</f>
        <v>0</v>
      </c>
      <c r="G8" s="35">
        <f>Вопросник!C42</f>
        <v>2</v>
      </c>
      <c r="H8" s="35">
        <f>Вопросник!C38</f>
        <v>0</v>
      </c>
      <c r="I8" s="35">
        <f>Вопросник!C40</f>
        <v>2</v>
      </c>
      <c r="J8" s="35">
        <f>Вопросник!C44</f>
        <v>0</v>
      </c>
      <c r="K8" s="66"/>
      <c r="L8" s="36" t="str">
        <f t="shared" si="0"/>
        <v> </v>
      </c>
      <c r="M8" s="42">
        <f t="shared" si="1"/>
        <v>10</v>
      </c>
    </row>
    <row r="9" spans="1:13" ht="12.75">
      <c r="A9" s="37" t="s">
        <v>88</v>
      </c>
      <c r="B9" s="65"/>
      <c r="C9" s="35">
        <f>Вопросник!C52</f>
        <v>0</v>
      </c>
      <c r="D9" s="35">
        <f>Вопросник!C49</f>
        <v>5</v>
      </c>
      <c r="E9" s="35">
        <f>Вопросник!C53</f>
        <v>0</v>
      </c>
      <c r="F9" s="35">
        <f>Вопросник!C47</f>
        <v>0</v>
      </c>
      <c r="G9" s="35">
        <f>Вопросник!C54</f>
        <v>5</v>
      </c>
      <c r="H9" s="35">
        <f>Вопросник!C51</f>
        <v>0</v>
      </c>
      <c r="I9" s="35">
        <f>Вопросник!C48</f>
        <v>0</v>
      </c>
      <c r="J9" s="35">
        <f>Вопросник!C50</f>
        <v>0</v>
      </c>
      <c r="K9" s="66"/>
      <c r="L9" s="36" t="str">
        <f t="shared" si="0"/>
        <v> </v>
      </c>
      <c r="M9" s="42">
        <f t="shared" si="1"/>
        <v>10</v>
      </c>
    </row>
    <row r="10" spans="1:13" ht="12.75">
      <c r="A10" s="37" t="s">
        <v>89</v>
      </c>
      <c r="B10" s="65"/>
      <c r="C10" s="35">
        <f>Вопросник!C60</f>
        <v>5</v>
      </c>
      <c r="D10" s="35">
        <f>Вопросник!C62</f>
        <v>0</v>
      </c>
      <c r="E10" s="35">
        <f>Вопросник!C56</f>
        <v>5</v>
      </c>
      <c r="F10" s="35">
        <f>Вопросник!C61</f>
        <v>0</v>
      </c>
      <c r="G10" s="35">
        <f>Вопросник!C59</f>
        <v>0</v>
      </c>
      <c r="H10" s="35">
        <f>Вопросник!C57</f>
        <v>0</v>
      </c>
      <c r="I10" s="35">
        <f>Вопросник!C63</f>
        <v>0</v>
      </c>
      <c r="J10" s="35">
        <f>Вопросник!C58</f>
        <v>0</v>
      </c>
      <c r="K10" s="66"/>
      <c r="L10" s="36" t="str">
        <f t="shared" si="0"/>
        <v> </v>
      </c>
      <c r="M10" s="42">
        <f t="shared" si="1"/>
        <v>10</v>
      </c>
    </row>
    <row r="11" spans="1:13" ht="12.75">
      <c r="A11" s="65"/>
      <c r="B11" s="65"/>
      <c r="C11" s="66"/>
      <c r="D11" s="66"/>
      <c r="E11" s="66"/>
      <c r="F11" s="66"/>
      <c r="G11" s="66"/>
      <c r="H11" s="66"/>
      <c r="I11" s="66"/>
      <c r="J11" s="66"/>
      <c r="K11" s="66"/>
      <c r="L11" s="67"/>
      <c r="M11" s="68"/>
    </row>
    <row r="12" spans="1:14" s="39" customFormat="1" ht="17.25" customHeight="1">
      <c r="A12" s="38"/>
      <c r="B12" s="70"/>
      <c r="C12" s="40">
        <f>SUM(C3:C11)</f>
        <v>8</v>
      </c>
      <c r="D12" s="40">
        <f aca="true" t="shared" si="2" ref="D12:J12">SUM(D3:D11)</f>
        <v>14</v>
      </c>
      <c r="E12" s="40">
        <f t="shared" si="2"/>
        <v>14</v>
      </c>
      <c r="F12" s="40">
        <f>SUM(F3:F11)</f>
        <v>12</v>
      </c>
      <c r="G12" s="40">
        <f t="shared" si="2"/>
        <v>15</v>
      </c>
      <c r="H12" s="40">
        <f t="shared" si="2"/>
        <v>0</v>
      </c>
      <c r="I12" s="40">
        <f t="shared" si="2"/>
        <v>7</v>
      </c>
      <c r="J12" s="40">
        <f t="shared" si="2"/>
        <v>0</v>
      </c>
      <c r="K12" s="69"/>
      <c r="L12" s="43" t="str">
        <f>IF(M12&lt;&gt;70,"ОШИБКА","ВСЁ ВЕРНО")</f>
        <v>ВСЁ ВЕРНО</v>
      </c>
      <c r="M12" s="41">
        <f>SUM(C12:J12)</f>
        <v>70</v>
      </c>
      <c r="N12"/>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12"/>
  <sheetViews>
    <sheetView zoomScalePageLayoutView="0" workbookViewId="0" topLeftCell="A1">
      <selection activeCell="A7" sqref="A7:M7"/>
    </sheetView>
  </sheetViews>
  <sheetFormatPr defaultColWidth="35.625" defaultRowHeight="35.25" customHeight="1" outlineLevelCol="1"/>
  <cols>
    <col min="1" max="1" width="18.125" style="0" customWidth="1"/>
    <col min="2" max="3" width="10.125" style="0" customWidth="1"/>
    <col min="4" max="4" width="24.00390625" style="0" customWidth="1"/>
    <col min="5" max="5" width="15.875" style="0" customWidth="1" outlineLevel="1"/>
    <col min="6" max="6" width="2.375" style="0" hidden="1" customWidth="1" outlineLevel="1"/>
    <col min="7" max="7" width="15.375" style="60" customWidth="1" outlineLevel="1"/>
    <col min="8" max="8" width="1.12109375" style="60" hidden="1" customWidth="1" outlineLevel="1"/>
    <col min="9" max="9" width="14.875" style="0" customWidth="1" outlineLevel="1"/>
  </cols>
  <sheetData>
    <row r="1" spans="1:10" ht="35.25" customHeight="1" thickBot="1">
      <c r="A1" s="58"/>
      <c r="B1" s="58"/>
      <c r="C1" s="58"/>
      <c r="D1" s="58"/>
      <c r="F1" s="58"/>
      <c r="J1" s="58" t="s">
        <v>97</v>
      </c>
    </row>
    <row r="2" spans="1:13" ht="35.25" customHeight="1" thickBot="1">
      <c r="A2" s="53" t="s">
        <v>161</v>
      </c>
      <c r="B2" s="53" t="s">
        <v>156</v>
      </c>
      <c r="C2" s="53"/>
      <c r="D2" s="53" t="s">
        <v>155</v>
      </c>
      <c r="E2" s="53" t="s">
        <v>98</v>
      </c>
      <c r="F2" s="54"/>
      <c r="G2" s="54" t="s">
        <v>99</v>
      </c>
      <c r="H2" s="54"/>
      <c r="I2" s="54" t="s">
        <v>149</v>
      </c>
      <c r="J2" s="53" t="s">
        <v>100</v>
      </c>
      <c r="K2" s="54" t="s">
        <v>101</v>
      </c>
      <c r="L2" s="54" t="s">
        <v>102</v>
      </c>
      <c r="M2" s="54" t="s">
        <v>103</v>
      </c>
    </row>
    <row r="3" spans="1:13" ht="27.75" customHeight="1" thickBot="1">
      <c r="A3" s="56">
        <f>Ключ!C12</f>
        <v>8</v>
      </c>
      <c r="B3" s="56" t="s">
        <v>159</v>
      </c>
      <c r="C3" s="56">
        <v>1</v>
      </c>
      <c r="D3" s="56" t="str">
        <f aca="true" t="shared" si="0" ref="D3:D11">CONCATENATE(E3,F3,G3," ",I3,H3)</f>
        <v>IMP - implementator. Релизатор  (Исполнитель к) </v>
      </c>
      <c r="E3" s="56" t="s">
        <v>169</v>
      </c>
      <c r="F3" s="55" t="s">
        <v>153</v>
      </c>
      <c r="G3" s="59" t="s">
        <v>80</v>
      </c>
      <c r="H3" s="59" t="s">
        <v>152</v>
      </c>
      <c r="I3" s="59" t="s">
        <v>154</v>
      </c>
      <c r="J3" s="61" t="s">
        <v>134</v>
      </c>
      <c r="K3" s="61" t="s">
        <v>135</v>
      </c>
      <c r="L3" s="61" t="s">
        <v>136</v>
      </c>
      <c r="M3" s="61" t="s">
        <v>137</v>
      </c>
    </row>
    <row r="4" spans="1:13" ht="27.75" customHeight="1" thickBot="1">
      <c r="A4" s="56">
        <f>Ключ!D12</f>
        <v>14</v>
      </c>
      <c r="B4" s="56" t="s">
        <v>158</v>
      </c>
      <c r="C4" s="56">
        <v>2</v>
      </c>
      <c r="D4" s="56" t="str">
        <f t="shared" si="0"/>
        <v>CO - co-ordinator. Координатор  (Координатор к) </v>
      </c>
      <c r="E4" s="56" t="s">
        <v>163</v>
      </c>
      <c r="F4" s="55" t="s">
        <v>153</v>
      </c>
      <c r="G4" s="59" t="s">
        <v>95</v>
      </c>
      <c r="H4" s="59" t="s">
        <v>152</v>
      </c>
      <c r="I4" s="59" t="s">
        <v>154</v>
      </c>
      <c r="J4" s="61" t="s">
        <v>115</v>
      </c>
      <c r="K4" s="61" t="s">
        <v>116</v>
      </c>
      <c r="L4" s="61" t="s">
        <v>117</v>
      </c>
      <c r="M4" s="61" t="s">
        <v>118</v>
      </c>
    </row>
    <row r="5" spans="1:13" ht="27.75" customHeight="1" thickBot="1">
      <c r="A5" s="56">
        <f>Ключ!E12</f>
        <v>14</v>
      </c>
      <c r="B5" s="56" t="s">
        <v>159</v>
      </c>
      <c r="C5" s="56">
        <v>3</v>
      </c>
      <c r="D5" s="56" t="str">
        <f t="shared" si="0"/>
        <v>SH - shaper. Шейпер  (Приводящий в действие к) </v>
      </c>
      <c r="E5" s="56" t="s">
        <v>168</v>
      </c>
      <c r="F5" s="55" t="s">
        <v>153</v>
      </c>
      <c r="G5" s="59" t="s">
        <v>151</v>
      </c>
      <c r="H5" s="59" t="s">
        <v>152</v>
      </c>
      <c r="I5" s="59" t="s">
        <v>154</v>
      </c>
      <c r="J5" s="61" t="s">
        <v>119</v>
      </c>
      <c r="K5" s="61" t="s">
        <v>120</v>
      </c>
      <c r="L5" s="61" t="s">
        <v>121</v>
      </c>
      <c r="M5" s="61" t="s">
        <v>122</v>
      </c>
    </row>
    <row r="6" spans="1:13" ht="27.75" customHeight="1" thickBot="1">
      <c r="A6" s="56">
        <f>Ключ!F12</f>
        <v>12</v>
      </c>
      <c r="B6" s="56" t="s">
        <v>157</v>
      </c>
      <c r="C6" s="56">
        <v>4</v>
      </c>
      <c r="D6" s="56" t="str">
        <f t="shared" si="0"/>
        <v>PL - plant. Генератор идей   (Мыслитель к) </v>
      </c>
      <c r="E6" s="56" t="s">
        <v>165</v>
      </c>
      <c r="F6" s="55" t="s">
        <v>153</v>
      </c>
      <c r="G6" s="59" t="s">
        <v>81</v>
      </c>
      <c r="H6" s="59" t="s">
        <v>152</v>
      </c>
      <c r="I6" s="59" t="s">
        <v>154</v>
      </c>
      <c r="J6" s="61" t="s">
        <v>105</v>
      </c>
      <c r="K6" s="61" t="s">
        <v>106</v>
      </c>
      <c r="L6" s="61" t="s">
        <v>107</v>
      </c>
      <c r="M6" s="61" t="s">
        <v>108</v>
      </c>
    </row>
    <row r="7" spans="1:13" ht="27.75" customHeight="1" thickBot="1">
      <c r="A7" s="85">
        <f>Ключ!G12</f>
        <v>15</v>
      </c>
      <c r="B7" s="85" t="s">
        <v>158</v>
      </c>
      <c r="C7" s="85">
        <v>5</v>
      </c>
      <c r="D7" s="85" t="str">
        <f t="shared" si="0"/>
        <v>RI - resource investigator. Исследователь  ресурсов  (Исследователь ресурсов  к) </v>
      </c>
      <c r="E7" s="85" t="s">
        <v>162</v>
      </c>
      <c r="F7" s="86" t="s">
        <v>153</v>
      </c>
      <c r="G7" s="87" t="s">
        <v>150</v>
      </c>
      <c r="H7" s="87" t="s">
        <v>152</v>
      </c>
      <c r="I7" s="87" t="s">
        <v>154</v>
      </c>
      <c r="J7" s="88" t="s">
        <v>110</v>
      </c>
      <c r="K7" s="88" t="s">
        <v>111</v>
      </c>
      <c r="L7" s="88" t="s">
        <v>112</v>
      </c>
      <c r="M7" s="88" t="s">
        <v>113</v>
      </c>
    </row>
    <row r="8" spans="1:13" ht="27.75" customHeight="1" thickBot="1">
      <c r="A8" s="56">
        <f>Ключ!H12</f>
        <v>0</v>
      </c>
      <c r="B8" s="56" t="s">
        <v>157</v>
      </c>
      <c r="C8" s="56">
        <v>6</v>
      </c>
      <c r="D8" s="56" t="str">
        <f t="shared" si="0"/>
        <v>ME - monitor-avaluator.  Мыслитель  (Оценивающий ) </v>
      </c>
      <c r="E8" s="56" t="s">
        <v>166</v>
      </c>
      <c r="F8" s="55" t="s">
        <v>153</v>
      </c>
      <c r="G8" s="59" t="s">
        <v>96</v>
      </c>
      <c r="H8" s="59" t="s">
        <v>152</v>
      </c>
      <c r="I8" s="59"/>
      <c r="J8" s="62" t="s">
        <v>124</v>
      </c>
      <c r="K8" s="61" t="s">
        <v>125</v>
      </c>
      <c r="L8" s="61" t="s">
        <v>126</v>
      </c>
      <c r="M8" s="61" t="s">
        <v>127</v>
      </c>
    </row>
    <row r="9" spans="1:13" ht="27.75" customHeight="1" thickBot="1">
      <c r="A9" s="56">
        <f>Ключ!J12</f>
        <v>0</v>
      </c>
      <c r="B9" s="56" t="s">
        <v>159</v>
      </c>
      <c r="C9" s="56">
        <v>7</v>
      </c>
      <c r="D9" s="56" t="str">
        <f t="shared" si="0"/>
        <v>CF - copleter-finisher. Педант  (Доводящий до конца ) </v>
      </c>
      <c r="E9" s="56" t="s">
        <v>170</v>
      </c>
      <c r="F9" s="55" t="s">
        <v>153</v>
      </c>
      <c r="G9" s="59" t="s">
        <v>139</v>
      </c>
      <c r="H9" s="59" t="s">
        <v>152</v>
      </c>
      <c r="I9" s="59"/>
      <c r="J9" s="61" t="s">
        <v>140</v>
      </c>
      <c r="K9" s="61" t="s">
        <v>141</v>
      </c>
      <c r="L9" s="61" t="s">
        <v>142</v>
      </c>
      <c r="M9" s="61" t="s">
        <v>143</v>
      </c>
    </row>
    <row r="10" spans="1:13" ht="27.75" customHeight="1" thickBot="1">
      <c r="A10" s="56">
        <f>Ключ!I12</f>
        <v>7</v>
      </c>
      <c r="B10" s="56" t="s">
        <v>158</v>
      </c>
      <c r="C10" s="56">
        <v>8</v>
      </c>
      <c r="D10" s="56" t="str">
        <f t="shared" si="0"/>
        <v>TW - teamworker. Душа команды  (Коллективист ) </v>
      </c>
      <c r="E10" s="56" t="s">
        <v>164</v>
      </c>
      <c r="F10" s="55" t="s">
        <v>153</v>
      </c>
      <c r="G10" s="59" t="s">
        <v>82</v>
      </c>
      <c r="H10" s="59" t="s">
        <v>152</v>
      </c>
      <c r="I10" s="59"/>
      <c r="J10" s="61" t="s">
        <v>129</v>
      </c>
      <c r="K10" s="61" t="s">
        <v>130</v>
      </c>
      <c r="L10" s="61" t="s">
        <v>131</v>
      </c>
      <c r="M10" s="61" t="s">
        <v>132</v>
      </c>
    </row>
    <row r="11" spans="1:13" ht="27.75" customHeight="1" thickBot="1">
      <c r="A11" s="56"/>
      <c r="B11" s="56" t="s">
        <v>157</v>
      </c>
      <c r="C11" s="56"/>
      <c r="D11" s="56" t="str">
        <f t="shared" si="0"/>
        <v>SP - specialist. Специалист  (Специалист ) </v>
      </c>
      <c r="E11" s="56" t="s">
        <v>167</v>
      </c>
      <c r="F11" s="55" t="s">
        <v>153</v>
      </c>
      <c r="G11" s="71" t="s">
        <v>144</v>
      </c>
      <c r="H11" s="71" t="s">
        <v>152</v>
      </c>
      <c r="I11" s="71"/>
      <c r="J11" s="63" t="s">
        <v>145</v>
      </c>
      <c r="K11" s="63" t="s">
        <v>146</v>
      </c>
      <c r="L11" s="63" t="s">
        <v>147</v>
      </c>
      <c r="M11" s="63" t="s">
        <v>148</v>
      </c>
    </row>
    <row r="12" spans="1:6" ht="35.25" customHeight="1">
      <c r="A12" s="57"/>
      <c r="B12" s="57"/>
      <c r="C12" s="57"/>
      <c r="D12" s="57"/>
      <c r="E12" s="57"/>
      <c r="F12" s="57"/>
    </row>
  </sheetData>
  <sheetProtection/>
  <autoFilter ref="B2:N1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9.0039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Алекс</cp:lastModifiedBy>
  <cp:lastPrinted>2002-09-23T16:24:03Z</cp:lastPrinted>
  <dcterms:created xsi:type="dcterms:W3CDTF">2004-11-18T09:05:42Z</dcterms:created>
  <dcterms:modified xsi:type="dcterms:W3CDTF">2014-04-04T05:44:30Z</dcterms:modified>
  <cp:category/>
  <cp:version/>
  <cp:contentType/>
  <cp:contentStatus/>
</cp:coreProperties>
</file>