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D2B00FB5-847D-4EC5-9186-50E7B0D9F305}" xr6:coauthVersionLast="45" xr6:coauthVersionMax="45" xr10:uidLastSave="{00000000-0000-0000-0000-000000000000}"/>
  <bookViews>
    <workbookView xWindow="1125" yWindow="1125" windowWidth="21630" windowHeight="16500" xr2:uid="{00000000-000D-0000-FFFF-FFFF00000000}"/>
  </bookViews>
  <sheets>
    <sheet name="Приложение 1" sheetId="1" r:id="rId1"/>
    <sheet name="Реестр Максимову на селектор" sheetId="3" r:id="rId2"/>
  </sheets>
  <definedNames>
    <definedName name="_xlnm.Print_Titles" localSheetId="0">'Приложение 1'!$7:$7</definedName>
    <definedName name="_xlnm.Print_Area" localSheetId="0">'Приложение 1'!$A$1:$AL$63</definedName>
    <definedName name="_xlnm.Print_Area" localSheetId="1">'Реестр Максимову на селектор'!$A$1:$J$60</definedName>
  </definedNames>
  <calcPr calcId="191029"/>
</workbook>
</file>

<file path=xl/calcChain.xml><?xml version="1.0" encoding="utf-8"?>
<calcChain xmlns="http://schemas.openxmlformats.org/spreadsheetml/2006/main">
  <c r="D59" i="1" l="1"/>
  <c r="D58" i="3" l="1"/>
  <c r="J58" i="3" l="1"/>
  <c r="I58" i="3"/>
  <c r="H58" i="3"/>
  <c r="G58" i="3"/>
  <c r="F58" i="3"/>
  <c r="AB59" i="1" l="1"/>
  <c r="AC59" i="1"/>
  <c r="J59" i="1" l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E59" i="1" l="1"/>
  <c r="AF59" i="1"/>
  <c r="AG59" i="1"/>
  <c r="AH59" i="1"/>
  <c r="AI59" i="1"/>
  <c r="G59" i="1"/>
  <c r="I49" i="1" l="1"/>
  <c r="H49" i="1"/>
  <c r="I48" i="1"/>
  <c r="H48" i="1"/>
  <c r="I26" i="1" l="1"/>
  <c r="H26" i="1"/>
  <c r="H47" i="1" l="1"/>
  <c r="I25" i="1"/>
  <c r="I47" i="1"/>
  <c r="H25" i="1"/>
  <c r="H59" i="1" l="1"/>
  <c r="I59" i="1"/>
  <c r="AJ59" i="1"/>
  <c r="AJ39" i="1"/>
</calcChain>
</file>

<file path=xl/sharedStrings.xml><?xml version="1.0" encoding="utf-8"?>
<sst xmlns="http://schemas.openxmlformats.org/spreadsheetml/2006/main" count="457" uniqueCount="351">
  <si>
    <t>Количество купален</t>
  </si>
  <si>
    <t>Толщина льда, см</t>
  </si>
  <si>
    <t>Наименование муниципального образования</t>
  </si>
  <si>
    <t>Всего</t>
  </si>
  <si>
    <t>МВД России</t>
  </si>
  <si>
    <t>Наличие положительного заключения проб воды**</t>
  </si>
  <si>
    <t>Наличие акта приёмки купели</t>
  </si>
  <si>
    <t>Количество пунктов обогрева</t>
  </si>
  <si>
    <t>Организация питания населения</t>
  </si>
  <si>
    <t xml:space="preserve">Обеспечение населения горячими напитками </t>
  </si>
  <si>
    <t>Наличие освещения</t>
  </si>
  <si>
    <t>л/с</t>
  </si>
  <si>
    <t>тех.</t>
  </si>
  <si>
    <t>№ п/п</t>
  </si>
  <si>
    <t>Место проведения (наименование водного объекта, населённого пункта,  привязка к месту)</t>
  </si>
  <si>
    <t>ГИМС МЧС России</t>
  </si>
  <si>
    <t>ФПС и ГПН МЧС России</t>
  </si>
  <si>
    <t>ПСФ МЧС России</t>
  </si>
  <si>
    <t xml:space="preserve">ГПС  субъекта </t>
  </si>
  <si>
    <t xml:space="preserve">ПСФ субъекта </t>
  </si>
  <si>
    <t>Наличие положительного заключения проб воды (1-да, 0 - нет)</t>
  </si>
  <si>
    <t>Наличие акта обследования купели (1-да, 0 - нет)</t>
  </si>
  <si>
    <t>Организация питания населения (1-да, 0 - нет)</t>
  </si>
  <si>
    <t>Обеспечение населения горячими напитками (1-да, 0 - нет)</t>
  </si>
  <si>
    <t>Наличие освещения (1-да, 0 - нет)</t>
  </si>
  <si>
    <t>Ответственные за обеспечение безопасности (должность, звание, фамилия, инициалы, сотовый телефон) (указываются отвественные от администраций МО и МЧС (ПСФ))</t>
  </si>
  <si>
    <t>Количество купающихся (чел.)</t>
  </si>
  <si>
    <t>тех</t>
  </si>
  <si>
    <t>Администрации муниципальных образований</t>
  </si>
  <si>
    <t xml:space="preserve">Дата,время работы </t>
  </si>
  <si>
    <t xml:space="preserve">Привлекаемые силы и средства </t>
  </si>
  <si>
    <t>Волонтёры, общественные организации</t>
  </si>
  <si>
    <t>Другие организации</t>
  </si>
  <si>
    <t>г. Кемерово</t>
  </si>
  <si>
    <t>г. Анжеро-Судженск</t>
  </si>
  <si>
    <t>г. Киселевск</t>
  </si>
  <si>
    <t>г. Ленинск-Кузнецкий</t>
  </si>
  <si>
    <t>г.Междуреченск</t>
  </si>
  <si>
    <t>г. Новокузнецк</t>
  </si>
  <si>
    <t>г. Прокопьевск</t>
  </si>
  <si>
    <t>г. Осинники</t>
  </si>
  <si>
    <t>г.Тайга</t>
  </si>
  <si>
    <t>г.Березовский</t>
  </si>
  <si>
    <t>г.Полысаево</t>
  </si>
  <si>
    <t>г.Мыски</t>
  </si>
  <si>
    <t>г.Калтан</t>
  </si>
  <si>
    <t>Беловский район</t>
  </si>
  <si>
    <t xml:space="preserve">Гурьевский </t>
  </si>
  <si>
    <t xml:space="preserve">Ижморский </t>
  </si>
  <si>
    <t xml:space="preserve">Кемеровский </t>
  </si>
  <si>
    <t xml:space="preserve">Крапивинский </t>
  </si>
  <si>
    <t xml:space="preserve">Ленинск-Кузнецкий </t>
  </si>
  <si>
    <t>Новокузнецкий</t>
  </si>
  <si>
    <t xml:space="preserve">Прокопьевский </t>
  </si>
  <si>
    <t xml:space="preserve">Промышленновский </t>
  </si>
  <si>
    <t xml:space="preserve">Таштагольский </t>
  </si>
  <si>
    <t xml:space="preserve">Топкинский </t>
  </si>
  <si>
    <t xml:space="preserve">Тяжинский </t>
  </si>
  <si>
    <t xml:space="preserve">Тисульский </t>
  </si>
  <si>
    <t xml:space="preserve">Чебулинский </t>
  </si>
  <si>
    <t xml:space="preserve">Юргинский </t>
  </si>
  <si>
    <t>Яйский</t>
  </si>
  <si>
    <t>Яшкинский</t>
  </si>
  <si>
    <t>ИТОГО</t>
  </si>
  <si>
    <t>п. Мирный. Свято-Ильинский источник</t>
  </si>
  <si>
    <t>пруд «Новый парк»</t>
  </si>
  <si>
    <t>р. Уса, в районе КЦ «Кузбасс»</t>
  </si>
  <si>
    <t>городской пруд на ул. Горького</t>
  </si>
  <si>
    <t xml:space="preserve">
Рудничный район,
Храм Святой Блаженной Ксении Петербуржской
</t>
  </si>
  <si>
    <t>Ленинский район, озеро "Красное"</t>
  </si>
  <si>
    <t>Центральный район, зона отдыха «Чайка», р. Томь, ул. 4-я Заречная,54</t>
  </si>
  <si>
    <t>Центральный район, купель Храма прихода Воскресения Христова, пр-т Притомский, 7б</t>
  </si>
  <si>
    <t>35-40</t>
  </si>
  <si>
    <t>правый берег
 р. Кара-Чумыш 
с. Верх-Чумыш</t>
  </si>
  <si>
    <t>р. Касьма,
 с. Красное, ул. 1 Мая, (Старая мельница)</t>
  </si>
  <si>
    <t>р. Кондома, пос.Кузедеево, ул.Левоневского</t>
  </si>
  <si>
    <t>р. «Иня», 
п.ст. Падунская</t>
  </si>
  <si>
    <t>Никольский источник (родник) п. Каменный</t>
  </si>
  <si>
    <t>р. Уньга,
 д. Шевели</t>
  </si>
  <si>
    <t>р. Тяжин д. Тяжинновершинка</t>
  </si>
  <si>
    <t>Настоятель храма Андрей Коровин 
89069820135</t>
  </si>
  <si>
    <t>Центральный район, р. Томь,
 ТУ "Абагур"</t>
  </si>
  <si>
    <t>пруд "Зенковский"</t>
  </si>
  <si>
    <t>храм святого Пра-ведного Иоанна Кронштадтского</t>
  </si>
  <si>
    <t xml:space="preserve"> пос. Барзас, часовня Равноапостольного Князя Владимира</t>
  </si>
  <si>
    <t>р.Мрас-Су,
 в районе автомобильного моста</t>
  </si>
  <si>
    <t>р. Золотой Китат, 
с. Новый Свет</t>
  </si>
  <si>
    <t>р. «Иня», 
пгт. Промышленная</t>
  </si>
  <si>
    <t>с 16.00   18.01.2020 до 24.00  19.01.2020</t>
  </si>
  <si>
    <t>р. Промышленная, д. Елыкаево</t>
  </si>
  <si>
    <t>19 км Федеральной трассы Новокузнецк-Кемерово (район Ясная Поляна), Часовня Святой блаженной Ксении Петербуржской</t>
  </si>
  <si>
    <t>п. Трудармейский,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Спортивная, 1</t>
  </si>
  <si>
    <t xml:space="preserve">с. Сосновка  
ул. Луговая
 Родник "Беляевский "  </t>
  </si>
  <si>
    <t>р.Чумыш, с.Костенково, 
 (20 м. от дома №1 ул.Березина)</t>
  </si>
  <si>
    <t>территория храма святого Андрея Крицкого</t>
  </si>
  <si>
    <t>водоем, расположенный в районе улицы Праздничная, 39</t>
  </si>
  <si>
    <t>купель на территории ООО "Санаторий Танай"</t>
  </si>
  <si>
    <t>р. Итатка    
пгт. Итатский</t>
  </si>
  <si>
    <t>р.Чебула,
пгт. Вер-Чебула, в районе бетонного моста</t>
  </si>
  <si>
    <t>д. Новороманово
"Святой источник"</t>
  </si>
  <si>
    <t xml:space="preserve"> с.Красноселка, 
р. Сосновка</t>
  </si>
  <si>
    <t xml:space="preserve">озеро «Голубое»
 пос. Темир-Тау
</t>
  </si>
  <si>
    <t>Источник  Св. Серафима Саровского,
с. Старобачаты</t>
  </si>
  <si>
    <t>пгт. Тисуль пруд на р. Каштак</t>
  </si>
  <si>
    <t>Территория храмового комплекса «Воскресения Христова», ул.Белградская, 14</t>
  </si>
  <si>
    <t xml:space="preserve">Медицинские учреждения </t>
  </si>
  <si>
    <t>с 11.00  до 23.00  19.01.2021</t>
  </si>
  <si>
    <t xml:space="preserve">с 22.00 18.01.2021 до 18.00 19.01.2021  </t>
  </si>
  <si>
    <t>Овчиев А.А.
8-903-946-24-98
Начальник 2 ПСО ФПС
Тюриков С.В.
89235251090</t>
  </si>
  <si>
    <t>18.01.2021 г. с 18.00 до 19.01.2021 г. 23.00</t>
  </si>
  <si>
    <t>с 12:00 18.01.2021 до 24:00 19.01.2021</t>
  </si>
  <si>
    <t>Центральный район, река Кондома, Парк культуры и отдыха «Водный»</t>
  </si>
  <si>
    <t>с 18.00 18.01.2021 до 24.00 19.01.2021</t>
  </si>
  <si>
    <t xml:space="preserve">
18.01.2021
19.01.2021 
</t>
  </si>
  <si>
    <t>Мариинский</t>
  </si>
  <si>
    <t xml:space="preserve"> р. Кия, 
г. Мариинск (правый берег ул. Мостовая)</t>
  </si>
  <si>
    <t>23.00 18.01.2021- 23.00  19.01.2021</t>
  </si>
  <si>
    <t xml:space="preserve">с 22.00 18.01.2021
 до 22.00 19.01.2021 </t>
  </si>
  <si>
    <t>19.01.2021 с 11.00 до 22.00</t>
  </si>
  <si>
    <t xml:space="preserve"> с 22.00
18.01.2021 до 19.01.2021
22.00 </t>
  </si>
  <si>
    <t>База отдыха "Лесная"</t>
  </si>
  <si>
    <t>19.01.2021 с 00:00 до 23:00</t>
  </si>
  <si>
    <t>19.01.2021 с 00.00 до 02.00</t>
  </si>
  <si>
    <t>19.01.2021 00.00 до 18.00</t>
  </si>
  <si>
    <t>19.01.2021 
с 2.30</t>
  </si>
  <si>
    <t>р. Ур, 
пос. Русско- Урский, ул.Речная, 30</t>
  </si>
  <si>
    <t xml:space="preserve">18.01.2021 23.00 </t>
  </si>
  <si>
    <t>с 22.00 18.01.2021   
до 03.00 19.01.2021</t>
  </si>
  <si>
    <t>18.01-19.01.2021 с 23.00 до 6.00</t>
  </si>
  <si>
    <t>18.00 18.01.2021 до 20.00 19.01.2021</t>
  </si>
  <si>
    <t>18.01.2021 с 22.00 до 19.01.2021 02.00</t>
  </si>
  <si>
    <t xml:space="preserve">23.00 18.01.2021 до 20.00 19.01.2021 </t>
  </si>
  <si>
    <t>18.01.2021 с 21.00 до 17.00 19.01.2021</t>
  </si>
  <si>
    <t>с 22:00 18.01.2021 до 24:00 19.01.2021</t>
  </si>
  <si>
    <t>с 13.00 19.01.2021</t>
  </si>
  <si>
    <t>с 22.00 18.01.2021 до 24.00 19.01.2021</t>
  </si>
  <si>
    <t xml:space="preserve">19.01.2021 с 00-00 до 
24-00 </t>
  </si>
  <si>
    <t xml:space="preserve">с 23.00 18.01.2021 до 03.00 19.01.2021 </t>
  </si>
  <si>
    <t>с 11.00 до 15.00 19.01.2021</t>
  </si>
  <si>
    <t>19.01.2021 с 02.00 до 23.00                   20.01.2021-22.01.2021 с 8.00 до 20.00</t>
  </si>
  <si>
    <t>с 23.00 18.01.2021 до 24.00 19.01.2021</t>
  </si>
  <si>
    <t>с 23.00 18.01.2021 до 15.00 19.01.2021</t>
  </si>
  <si>
    <t xml:space="preserve">с 24.00 до 20.00
19.01.2021
</t>
  </si>
  <si>
    <t>р. Яя, пгт Рудничный, в районе жилых домов по ул. Металлургов, 1,2</t>
  </si>
  <si>
    <t xml:space="preserve">19.01.2021  с 10.00 до 23.00 </t>
  </si>
  <si>
    <t>19.01.2021 с 6.00 до 20.00</t>
  </si>
  <si>
    <t>св. источник Матроны Московской</t>
  </si>
  <si>
    <t>св. источник д. Гавриловка</t>
  </si>
  <si>
    <t>с 18.00 18.01.2021 по 20.00 19.01.2021</t>
  </si>
  <si>
    <r>
      <t xml:space="preserve">* ФПС ГПН МЧС России - представители федеральной противопожарной службы и государственного пожарного надзора, находящиеся в ведении МЧС России 
* ПСФ субъекта - представители Кемеровской областной поисково-спасательной службы (спасательные отряды)
* ГПС субъекта - сотрудники противопожарной службы находящиеся в ведении Кемеровской области
</t>
    </r>
    <r>
      <rPr>
        <b/>
        <sz val="11"/>
        <rFont val="Calibri"/>
        <family val="2"/>
        <charset val="204"/>
        <scheme val="minor"/>
      </rPr>
      <t>Подразделения ПСФ МЧС России в Кемеровской области отсутствуют (в графе заполняются 0)</t>
    </r>
    <r>
      <rPr>
        <sz val="11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>Не организуют купели г. Белово (выезжают в Гурьевский мо и Беловский район), г. Юрга, Краснобродский городской округ</t>
    </r>
    <r>
      <rPr>
        <sz val="11"/>
        <rFont val="Calibri"/>
        <family val="2"/>
        <charset val="204"/>
        <scheme val="minor"/>
      </rPr>
      <t xml:space="preserve">
</t>
    </r>
  </si>
  <si>
    <t>не указано</t>
  </si>
  <si>
    <t xml:space="preserve">Ответственные от ГИМС ГУ МЧС России по КО - Кузбассу </t>
  </si>
  <si>
    <t xml:space="preserve">КИУ №1
старший госинспектор 
Ахметшин Р.Р.
8-923-512-62-33
</t>
  </si>
  <si>
    <t xml:space="preserve">КИУ №1
госинспектор 
Блохин Е.М.
8-923-626-59-05
</t>
  </si>
  <si>
    <t xml:space="preserve">СГПС 
старший. госинспектор
Хирный В. Е.     
8-923-503-82-58
</t>
  </si>
  <si>
    <t xml:space="preserve">НИО
госинспектор Бельских Ю.Н.   
8-923-504-1947 
</t>
  </si>
  <si>
    <t xml:space="preserve">НИО 
старший госинспектор
 Волков И.А. 
8-923-504-13-94 
</t>
  </si>
  <si>
    <t xml:space="preserve">МИУ
госинспектор
Мыльников Н.В.
8-923-505-10-22
</t>
  </si>
  <si>
    <t xml:space="preserve">ЦГПС
 старший 
госинспектор 
Есипов А.В. 
8-923-504-13-82
</t>
  </si>
  <si>
    <t xml:space="preserve">р Кия, 
с. Усть-Серта
</t>
  </si>
  <si>
    <t xml:space="preserve">пгт. Яя,
 карьер "Лебяжий"
</t>
  </si>
  <si>
    <t>Не открывают</t>
  </si>
  <si>
    <t xml:space="preserve">с 18:00 18.01.2021
до 24:00 19.01.2021
</t>
  </si>
  <si>
    <t>Заводской район, карьеры</t>
  </si>
  <si>
    <t>с 18:00 18.01.2021
до 24:00 19.01.2021</t>
  </si>
  <si>
    <t>18.01.2021
19.01.2021
с 22.00 до 20.00</t>
  </si>
  <si>
    <t xml:space="preserve">18.01.2021
19.01.2021
с 22.00 до 20.00 </t>
  </si>
  <si>
    <t xml:space="preserve">с 18.00 18.01.2021
до 22.00 19.01.2021
</t>
  </si>
  <si>
    <t xml:space="preserve">
р. Кондома ул. Садовая, 22 
</t>
  </si>
  <si>
    <t>18.01.2021  с 20.00 
до 19.01.2021 02-00</t>
  </si>
  <si>
    <t>250-300</t>
  </si>
  <si>
    <t>18.01.2022 с 23:00 ч.</t>
  </si>
  <si>
    <t>100-150</t>
  </si>
  <si>
    <t>пруд на реке Каштак п.Тисуль</t>
  </si>
  <si>
    <t>18.01-19.01.2022 с 20.00 до 6.00</t>
  </si>
  <si>
    <t xml:space="preserve">200-300 </t>
  </si>
  <si>
    <t>100-200</t>
  </si>
  <si>
    <t xml:space="preserve">18.01-19.01
2022
с 22:00 до 20:00
</t>
  </si>
  <si>
    <t>-</t>
  </si>
  <si>
    <t>Максимова А.С.,
8-923-505-0557,
заместитель главы Березовского го-родского округа-руководитель аппарата: Гатаулин Р.Ф., начальник отдела по делам мобилизационной подгатовки ГО и ЧС.
8-950-597-3420</t>
  </si>
  <si>
    <t>18.01-19.01 2022 г. с 20.00 до 02.00</t>
  </si>
  <si>
    <t>Начальник Старобачатского ТУ Максименко С.А.</t>
  </si>
  <si>
    <t>База отдыха "Лесная", г. Топки, в 2 км к юго-востоку от г. Топки</t>
  </si>
  <si>
    <t>с 12:00 18.01.2022 до 24:00 19.01.2022</t>
  </si>
  <si>
    <t>20 см</t>
  </si>
  <si>
    <t xml:space="preserve">с 18:00
18.01.2022
до 24:00
19.01.2022
</t>
  </si>
  <si>
    <t>Карьеры Заводского района</t>
  </si>
  <si>
    <t>18-19.01.2022, 23:00-02:00</t>
  </si>
  <si>
    <t>с 22:00 18.01.2022 до 20:00 19.01.2022</t>
  </si>
  <si>
    <t>800 - 1000</t>
  </si>
  <si>
    <t>с 13.00 до 20.00  19.01.2022</t>
  </si>
  <si>
    <t>800-2000</t>
  </si>
  <si>
    <t>с 22.00 18.01.2022 до 20.00 19.01.2022</t>
  </si>
  <si>
    <t>800-1000</t>
  </si>
  <si>
    <t xml:space="preserve">Рудничный район,
Храм Святой Блаженной Ксении Петербуржской
</t>
  </si>
  <si>
    <t xml:space="preserve">Местом санкционированного массового купания определена правая сторона реки Мрас-Су, в районе автомобильного моста. </t>
  </si>
  <si>
    <t>до500 чел</t>
  </si>
  <si>
    <t>пруд Зенковский</t>
  </si>
  <si>
    <t>19.01.2022 00-00ч. до 24.00ч.</t>
  </si>
  <si>
    <t>50-70</t>
  </si>
  <si>
    <t>600-700</t>
  </si>
  <si>
    <t>650-700</t>
  </si>
  <si>
    <t>500-700</t>
  </si>
  <si>
    <t>500-600</t>
  </si>
  <si>
    <t>20-25</t>
  </si>
  <si>
    <t>ок 1000 чел.</t>
  </si>
  <si>
    <t>река Уньга, д. Шевели</t>
  </si>
  <si>
    <t>с 23.00 18.01.2022 до 24.00 19.01.2022</t>
  </si>
  <si>
    <t>150-200</t>
  </si>
  <si>
    <t>с 23.00 18.01.2022 до 15.00 19.01.2022</t>
  </si>
  <si>
    <t>500-650</t>
  </si>
  <si>
    <t>с. Таловка</t>
  </si>
  <si>
    <t xml:space="preserve">23.00 18.01.22 до 20.00 19.01.22 </t>
  </si>
  <si>
    <t xml:space="preserve">НИО
госинспектор Волков И.А.
8-923-481-27-39
</t>
  </si>
  <si>
    <t xml:space="preserve">НИО
госинспектор Волков И.А   
8-923-504-1947 
</t>
  </si>
  <si>
    <t xml:space="preserve">НИО
госинспектор Волков И.А.   
8-923-504-1947 
</t>
  </si>
  <si>
    <t xml:space="preserve">г. Таштагол, 
р. Кондома
ул. Садовая 22
</t>
  </si>
  <si>
    <t>с 18:00 18.01.2022 по 20:00 19.01.22</t>
  </si>
  <si>
    <t>80-100</t>
  </si>
  <si>
    <t xml:space="preserve">Таштагольский район, 
пос. Темир-Тау
озеро «Голубое»
</t>
  </si>
  <si>
    <t>Гурьевское городское поселение. Св.источник Матроны Московской</t>
  </si>
  <si>
    <t>Начальник Гурьевского территориального управления Журавлев С.В. 89235114077</t>
  </si>
  <si>
    <t>Салаирское городское поселение. Св.источник п.Гавриловка</t>
  </si>
  <si>
    <t xml:space="preserve">НИО
госинспектор Назимов В.А.
8-923-600-28-14
</t>
  </si>
  <si>
    <t>400-600</t>
  </si>
  <si>
    <t>Главный специалист МБУ «УГОЧС города Кемерово» Ю.В. Бурцев 
8-923-520-89-63</t>
  </si>
  <si>
    <t>Главный специалист МБУ «УГОЧС города Кемерово» Д.Н. Костарев 
8-913-330-77-77</t>
  </si>
  <si>
    <t>полковник внутренней службы Беленов В.С., 
8-960-935-35-99, 
и.о. главы КГО 
Коробкин К.С., 
8-905-903-91-96</t>
  </si>
  <si>
    <t>Максимова А.С.,
8-923-505-0557,
заместитель главы Березовского го-родского округа- руководитель аппарата; 
Гатаулин Р.Ф.,
 начальник отдела по делам мобилизационной подгатовки ГО и ЧС.
8-950-597-3420</t>
  </si>
  <si>
    <t>Чушкин В.Ю. 
Начальник  Шевелевского отдела МКУ "Территориальное управление"
 8-905-067-21-66</t>
  </si>
  <si>
    <t>Муратова О.С. Начальник Крапивинского сельскогоотдела МКУ "Территориальногое управление" 
8-908-949-94-95</t>
  </si>
  <si>
    <t>заместитель главы Мариинского муниципального округа – начальник Мариинского территориального управления администрации Мариинского муниципального округа Капустин Д.С.
8-900-059-3554; начальник Мариинского ПАСО
 Гузий Н.С. 
8-923-526-9407</t>
  </si>
  <si>
    <t>Глава с/п 
Лимонова О.В.,
8-923-636-4608</t>
  </si>
  <si>
    <t xml:space="preserve"> Глава с/п 
Вохмянина Н.Г. 
8-960-900-68-55,
 начальник участка НДРСУ 
Дукин И. В. 
8-905-075-00-30</t>
  </si>
  <si>
    <t>Глава сп 
Стройкина Н.Н.
 8-905-948-9445,
8-923-635-7004</t>
  </si>
  <si>
    <t>Сенюков А.Н. - начальник Вагановского территориального отдела 8-960-906-86-64;
Рымарь А.В. 
 начальник ПЧ-13 
8-923-525-62-50</t>
  </si>
  <si>
    <t>Заместитель главы Топкинского муниципального округа по координации работы с правоохранительными органами и вопросам ГО и ЧС 
Пословин В.А.
8-905-902-0606
 Начальник 6 ПСЧ Иванов И.А. 
8-923-525-0991</t>
  </si>
  <si>
    <t>Нуреник Т.Н.
начальник Таловскоготер управления 
8- 951-570-8100</t>
  </si>
  <si>
    <t>Центральный район, зона отдыха «Чайка», 
р. Томь, ул. 4-я Заречная, 54</t>
  </si>
  <si>
    <t>Центральный район, купель Храма прихода Воскресения Христова, 
пр-т Притомский, 7б</t>
  </si>
  <si>
    <t>р. Томь
база Центра ГИМС Главного управления МЧС России по КО- Кузбассу</t>
  </si>
  <si>
    <t>река Яя, пгт Рудничный, 
в районе жилых домов 
по ул. Металлургов,   1, 2.</t>
  </si>
  <si>
    <t>правый берег р. Кара-Чумыш 
с. Верх-Чумыш</t>
  </si>
  <si>
    <t>р. Уса, 
р-он КЦ "Кузбасс"</t>
  </si>
  <si>
    <t>Центральный район, река Томь, 
ТУ "Абагур"</t>
  </si>
  <si>
    <t>п. Мирный, г.Осинники
 Свято-Ильинский источник</t>
  </si>
  <si>
    <t>территория храма 
святого Андрея Крицкого</t>
  </si>
  <si>
    <t>г.Березовский, пос. Барзас, 
часовня Равноапостольного 
Князя Владимира</t>
  </si>
  <si>
    <t xml:space="preserve">г. Березовский
храм святого Праведного
 Иоанна Кронштадтского
</t>
  </si>
  <si>
    <t>городской пруд 
на ул. Горького</t>
  </si>
  <si>
    <t>п. Старобачаты 
источник "Святого Серафима Саровского"</t>
  </si>
  <si>
    <t>Река Золотой Китат,
 село Новый Свет,
 Ижморский район</t>
  </si>
  <si>
    <t>Водоем, 
расположенный в 
районе ул. Праздничная, 39.</t>
  </si>
  <si>
    <t>Никольский источник (родник)
 п. Каменный</t>
  </si>
  <si>
    <t>с.Красное, 
ул.1 Мая река Касьма (старая мельница)</t>
  </si>
  <si>
    <t>п.Русско-Урский, 
ул.Речная, 30
река Ур</t>
  </si>
  <si>
    <t>правый берег реки Кии
(спуск ул. Мостовая)</t>
  </si>
  <si>
    <t>19 км Федеральной трассы Новокузнецк-Кемерово 
(район Ясная Поляна), 
Часовня Святой блаженной
 Ксении Петербуржской</t>
  </si>
  <si>
    <t>р. Тяжин 
д. Тяжинно-вершинка</t>
  </si>
  <si>
    <t>р. Итатка  
   пгт. Итатский</t>
  </si>
  <si>
    <t>р.Чебула,
пгт Вер-Чебула, 
в районе бетонного моста</t>
  </si>
  <si>
    <t>д. Новороманово 
"Святой источник"</t>
  </si>
  <si>
    <t>Шершнева О.А., начальник управления по делам гражданской обороны и чрезвычайным ситуациям Полысаевского городского округа
  8-9250-585-95-45. 
Ивашов К.О.,
Директор МБУ «Единая дежурно-диспетчерская служба Полысаевского городского округа» 
8-904-378-69-62
Коробков Н.А. 
3 ПСЧ 7 ПСО ФПС ГПС ГУ МЧС России по Кемеровской области-Кузбассу
 8-923-510-99-11</t>
  </si>
  <si>
    <t>Начальник отдела по делам ГО и ЧС
 Колчев С.Р.
8-905-967-26-96; Начальник ПСЧ 2 
Трушин Н.Н.
 8-900-103-90-49</t>
  </si>
  <si>
    <t xml:space="preserve">НИО
госинспектор Бельских Ю.Н.   
8-923-504-1947 </t>
  </si>
  <si>
    <t>ЦГПС
 старший 
госинспектор 
Есипов А.В. 
8-923-504-13-82</t>
  </si>
  <si>
    <t>КИУ 2 
старший госинспектор 
Волхонский С.С.
8-923-520-33-46</t>
  </si>
  <si>
    <t>МИУ
госинспектор
Мыльников Н.В.
8-923-505-10-22</t>
  </si>
  <si>
    <t>МИУ
старший госинспектор
Бахарев А.М.
8-923-503-83-63</t>
  </si>
  <si>
    <t>Заместитель главы МГО по городскому хозяйству 
 М.Н. Шелковников  
         8-(38475) 2-75-75,               начальник М ПАСО — Казанцев А.Н.
  8-(38475)99-0-33</t>
  </si>
  <si>
    <t xml:space="preserve">Заместитель Главы города  Руководитель администрации Центрального района
 Маслов Н.Ю.
 т.32-22-18
 8-903-942-42-34 </t>
  </si>
  <si>
    <t xml:space="preserve">Заместитель Главы города  Руководитель администрации Центрального района 
Маслов Н.Ю.
 т.32-22-18 
 8-903-942-42-34 </t>
  </si>
  <si>
    <t>Маслова Н.В. зам.главы города по социальным вопросам, 
8-906-924-25-26,  Старченко М.В. начальник Управления
по физической культуре  и 
спорту администрации 
города Прокопьевска 
8-923-468-9810</t>
  </si>
  <si>
    <t>заместитель Главы городского округа по ЖКХ, 
Максимов И.В.,
 8-906-463-72-92;
 начальник ПСЧ-1,
Иванов Д.А.
 8-923-525-02-05</t>
  </si>
  <si>
    <t>Начальник Салаирского территориального управления 
Естифеев Е.Н.
 8-923-470-4444</t>
  </si>
  <si>
    <t>Начальник УБН ИМП Лазарев А.А.
8-923-527-1501</t>
  </si>
  <si>
    <t>Кемеровский мо</t>
  </si>
  <si>
    <t>Крапивинский мо</t>
  </si>
  <si>
    <t>Гурьевский  мо</t>
  </si>
  <si>
    <t>Ижморский  мо</t>
  </si>
  <si>
    <t xml:space="preserve">Ленинск-Кузнецкий мо </t>
  </si>
  <si>
    <t>Мариинский мо</t>
  </si>
  <si>
    <t>Новокузнецкий район</t>
  </si>
  <si>
    <t>Прокопьевский мо</t>
  </si>
  <si>
    <t xml:space="preserve">Промышленновский мо </t>
  </si>
  <si>
    <t xml:space="preserve">Таштагольский район </t>
  </si>
  <si>
    <t>Топкинский мо</t>
  </si>
  <si>
    <t>Тяжинский мо</t>
  </si>
  <si>
    <t>Тисульский район</t>
  </si>
  <si>
    <t xml:space="preserve">Чебулинский мо </t>
  </si>
  <si>
    <t>Юргинский мо</t>
  </si>
  <si>
    <t>Яшкинский мо</t>
  </si>
  <si>
    <t xml:space="preserve">. </t>
  </si>
  <si>
    <t>УТВЕРЖДАЮ
Заместитель руководителя территориального 
органа (главный государственный  инспектор
по маломерным судам Кемеровской области)
Главного управления МЧС России по Кемеровской области – Кузбассу
советник ГГС РФ 2 класса                                                                Максимов Я.В</t>
  </si>
  <si>
    <t xml:space="preserve">РЕЕСТР 
мест проведения обряда "Крещение Господня"
на территории Кемеровской области - Кузбассу в 2022 году
</t>
  </si>
  <si>
    <t>КИУ №1
старший госинспектор 
Ахметшин Р.Р.
8-923-512-62-33</t>
  </si>
  <si>
    <t>СГПС 
старший. госинспектор
Хирный В. Е.     
8-923-503-82-58</t>
  </si>
  <si>
    <t>КИУ №1
госинспектор 
Блохин Е.М.
8-923-626-59-05</t>
  </si>
  <si>
    <t>НИО
госинспектор Назимов В.А.
8-923-600-28-14</t>
  </si>
  <si>
    <t xml:space="preserve">НИО
госинспектор Бельских Ю.Н.   
8-923-504-1947
</t>
  </si>
  <si>
    <t xml:space="preserve">НИО 
госинспектор
 Конев М.Ю.
8-923-600-30-97
</t>
  </si>
  <si>
    <t xml:space="preserve">НИО 
госинспектор
 Конев М.Ю.
8-923-600-30-97 
</t>
  </si>
  <si>
    <t>начальник Новоромановского территориального управления                       Кадочников А.П.      
 8-923-494-65-47</t>
  </si>
  <si>
    <t>Зайцева О. Н.
начальник Преображенского территориального отдела УЖТР  
8-951-180-3007 
Расторгуев А.Н. - 
зам. начальника ПСЧ-1
  8-923-504-4647</t>
  </si>
  <si>
    <t>18.01.22
 22-00</t>
  </si>
  <si>
    <t>18.01.2022
. с 18.00 до 19.01.2022. 23.00</t>
  </si>
  <si>
    <t>19.01.2022
 с 10.00
 до 23.00 ч.</t>
  </si>
  <si>
    <t xml:space="preserve">18.01.2022 
 с 19.00 
 до 00.00  19.01.2022                </t>
  </si>
  <si>
    <t xml:space="preserve"> с 16.00 18.01.2022
 до 20.00 19.01.2022</t>
  </si>
  <si>
    <t>с 18.00 . 18.01.2022
 до 24.00 19.01.2022</t>
  </si>
  <si>
    <t>с 22.00 
18.01.22
  до 22.00  19.01.2022</t>
  </si>
  <si>
    <t>с 22.00 
18.01.22 
 до 22.00  19.01.2022</t>
  </si>
  <si>
    <t>с 22.00 18.01.22
до 03.00 19.01.22</t>
  </si>
  <si>
    <t>с 18:00  18.012022
 по 22:00 
19.01.2022</t>
  </si>
  <si>
    <t>18.00 18.01.2022 до 20.00 19.01.2022</t>
  </si>
  <si>
    <t>19.01.2022 
с 01:30 ч.</t>
  </si>
  <si>
    <t>с 22-00 
18.01.2022
 до 22-00
19.01.2022</t>
  </si>
  <si>
    <t xml:space="preserve">с 22.00 18.01.2022
 до 22.00 19.01.2022 </t>
  </si>
  <si>
    <t>19.01.2022 с 11.00 до 22.00</t>
  </si>
  <si>
    <t xml:space="preserve"> с 22.00
18.01.2022
 до22:00
 19.01.2022 </t>
  </si>
  <si>
    <t>18.01.2022
 с 18.00 до 19.01.2022. 23.00</t>
  </si>
  <si>
    <t>19.01.2022
 с 00:00 до 23:00</t>
  </si>
  <si>
    <t>19.01.2022
 с 00.00 до 02.00</t>
  </si>
  <si>
    <t>19.01.2022
 00.00 до 18.00</t>
  </si>
  <si>
    <t>23.30 18.01.2022  до 03.00 19.01.2022
 и с 11.00 до 20.00 19.01.2022</t>
  </si>
  <si>
    <t xml:space="preserve">с 23:00 18.01.22 по 03:00 
19.01.22 </t>
  </si>
  <si>
    <t>с 11:00 по 15:00
 19.01.22</t>
  </si>
  <si>
    <t>19.01. 2022
с 6.00 до 20.00</t>
  </si>
  <si>
    <t>18.01.2022
с 21.00 по 17.00 19.01.2022</t>
  </si>
  <si>
    <t>р. Иня, 
п.ст. Падунская</t>
  </si>
  <si>
    <t>р.Иня, 
пгт. Промышленная</t>
  </si>
  <si>
    <t>Заместитель начальника ОБВО
Главного управления МЧС России
по Кемеровской области - Кузбассу 
советник ГГС 1 класса                                                                                                                                                                                                                                                      И.М. Шоцкая</t>
  </si>
  <si>
    <t>Заместитель Главы города  Руководитель администрации Заводского района Ермолаев А.А. 
т.32-05-03 
8-903-984-19-05; 
8-913-410-67-77</t>
  </si>
  <si>
    <t>Маркосян А.А.,
8-960-920-05-55,
начальник Падунского территориального отдела; 
Начальник ПЧ-6 
Поддубный С.В. 
8-905-995-96-01</t>
  </si>
  <si>
    <t>Тухватуллин С.А.
 8-923-610-45-44
 начальник Промышленновского территориального отдела; 
Начальник ПЧ-5 
Морозов М.М.
 8-923-610-08-69</t>
  </si>
  <si>
    <t>Главный специалист МБУ «УГОЧС города Кемерово» 
А.А. Савкин
 8-961-707-02-10</t>
  </si>
  <si>
    <t>Главный специалист МБУ «УГОЧС города Кемерово»
 Д.Н. Костарев
8-913-330-77-77</t>
  </si>
  <si>
    <t>Начальник  Центра ГИМС Главного управления МЧС России по Кемеровской области
Кольцов А.А.                    
 8-923-504-12-26</t>
  </si>
  <si>
    <t>Заместитель главы городского округа по вопросам безопасности
Жогаль Е.А.
т. 8-950-270-61-95,
Начальник 2 ПСО ФПС ГПС
 Тюриков С.В.
т. 8-923-525-10-90</t>
  </si>
  <si>
    <t>Начальник отдела ГО и ЧС администрации Прокопьевского муниципального округа - Соловей А. С.                                                                                                                                                                                                               8-905-915-12-43                                                            Глава Яснополянского сельского поселения - Начаркина С. Н.                                          8-905-075-97-59 
Начальник 6 ПСО ФПС ГПС
Беленов В. 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8-923-504-07-27</t>
  </si>
  <si>
    <t>Замсеститель главы округа по взаимодействию с административными органами, мобилизационной подготовке, ГО и ЧС
 Юрков М. В.                                                                                                                                                                                                              8-905-915-12-43                                                           Глава Трудармейского сельского поселения 
Рогова Л. А.                                          8-950-263-28-26   
Начальник 6 ПСО ФПС ГПС 
Беленов В. 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8-923-504-07-27</t>
  </si>
  <si>
    <t>прапорщик командир отделения 2 ПСЧ 7 ПСО ФПС ГПС 
Аньчков А. П.
8-904-994-18-87;
 начальник МКУ управление по делам ГО и ЧС Ленинск-Кузнецкого городского округа Якушина Л. И.
8-913-402-66-56</t>
  </si>
  <si>
    <t>Шайхелисламова Л.А.
 8-923-628-39-97
Первый заместитель главы КГО по ЖКХ
Зам начальника 2 ПСЧ 12 ПСО ФПС ГПС Бохолдин А.В. 
8-923-525-04-11</t>
  </si>
  <si>
    <t>Начальник ТО 
 Ильиных А. Ю., 
8-923-484-5773. Начальник 4 ПСЧ 2 ПСО ФПС ГПС  
Хритошкин А. М., 
8-905-917-00-29.</t>
  </si>
  <si>
    <t>Начальник Краснинского отдела Соколова Т.Е., 
8-951-579-1452.                              Начальник 1 ПСЧ 
7 ПСО 
Поддубный И.В. 
8-923-611-8013</t>
  </si>
  <si>
    <t>Буймов В.Э.
начальник Подгорновского отдела
 8-906-975-3878.                               Начальник ОП 1 ПСЧ 7 ПСО 
Чикарев А.В.
8-952-169-4925</t>
  </si>
  <si>
    <r>
      <t>Путинцев А.А.
8-913-317-75-63
Глава Таштагольского городского поселения</t>
    </r>
    <r>
      <rPr>
        <b/>
        <u/>
        <sz val="12"/>
        <rFont val="Times New Roman"/>
        <family val="1"/>
        <charset val="204"/>
      </rPr>
      <t>;</t>
    </r>
    <r>
      <rPr>
        <b/>
        <sz val="12"/>
        <rFont val="Times New Roman"/>
        <family val="1"/>
        <charset val="204"/>
      </rPr>
      <t xml:space="preserve">
начальник 5 ПСО ФПС ГПС Суфияров О.В. 
8-923-527-0344</t>
    </r>
  </si>
  <si>
    <t>Кармалит Н.Т
8-905-910-06-95
Глава
 Темиртаусского городского поселения
заместитель начальника 5 ПСО ФПС ГПС 
Балуев Г.М. 
8-923-504-1841</t>
  </si>
  <si>
    <t>Конопелькин Е. Ю. 
начальник Итатского территориального отдела УЖТР 
8-923-500-2166
 Добрановский В. А. 
нач. ПСЧ-2
 8-923-504-0589</t>
  </si>
  <si>
    <t xml:space="preserve">Ефимов Р.А.
8-913-134-75-74
Глава Тисульского городского поселения
Миниев О.В. 
8-923-504-4493
 Начальник ПСЧ-3 4 ПСО ФПС ГПС </t>
  </si>
  <si>
    <t>Начальник Верх-Чебулинского территориального отдела
 Асташов А. Д.
 8-905-065-9150;  Начальник ПСЧ-3 8 отряда ФПС ГПС
Ежов А. В.
 8-904-990-77-88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</si>
</sst>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#,##0.00&quot; &quot;[$руб.-419];[Red]&quot;-&quot;#,##0.00&quot; &quot;[$руб.-419]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82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3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</cellXfs>
  <cellStyles count="7">
    <cellStyle name="Excel Built-in Normal" xfId="2" xr:uid="{00000000-0005-0000-0000-000000000000}"/>
    <cellStyle name="Heading" xfId="3" xr:uid="{00000000-0005-0000-0000-000001000000}"/>
    <cellStyle name="Heading1" xfId="4" xr:uid="{00000000-0005-0000-0000-000002000000}"/>
    <cellStyle name="Result" xfId="5" xr:uid="{00000000-0005-0000-0000-000003000000}"/>
    <cellStyle name="Result2" xfId="6" xr:uid="{00000000-0005-0000-0000-000004000000}"/>
    <cellStyle name="Обычный" xfId="0" builtinId="0"/>
    <cellStyle name="Обычный 2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3"/>
  <sheetViews>
    <sheetView tabSelected="1" zoomScale="70" zoomScaleNormal="70" workbookViewId="0">
      <selection activeCell="AB45" sqref="AB45"/>
    </sheetView>
  </sheetViews>
  <sheetFormatPr defaultRowHeight="15" x14ac:dyDescent="0.25"/>
  <cols>
    <col min="1" max="1" width="5" style="1" customWidth="1"/>
    <col min="2" max="2" width="18.7109375" style="1" customWidth="1"/>
    <col min="3" max="3" width="28.85546875" style="1" customWidth="1"/>
    <col min="4" max="4" width="5.7109375" style="1" customWidth="1"/>
    <col min="5" max="5" width="12.140625" style="1" customWidth="1"/>
    <col min="6" max="6" width="6" style="1" customWidth="1"/>
    <col min="7" max="7" width="7.85546875" style="1" customWidth="1"/>
    <col min="8" max="8" width="3.7109375" style="1" customWidth="1"/>
    <col min="9" max="9" width="4.7109375" style="1" customWidth="1"/>
    <col min="10" max="10" width="4.85546875" style="1" customWidth="1"/>
    <col min="11" max="11" width="5.85546875" style="1" customWidth="1"/>
    <col min="12" max="21" width="5.7109375" style="1" customWidth="1"/>
    <col min="22" max="22" width="7" style="1" customWidth="1"/>
    <col min="23" max="23" width="5.85546875" style="1" customWidth="1"/>
    <col min="24" max="24" width="5.7109375" style="1" customWidth="1"/>
    <col min="25" max="25" width="6.28515625" style="1" customWidth="1"/>
    <col min="26" max="26" width="5.7109375" style="1" customWidth="1"/>
    <col min="27" max="27" width="7.140625" style="1" customWidth="1"/>
    <col min="28" max="28" width="5.7109375" style="1" customWidth="1"/>
    <col min="29" max="29" width="7" style="1" customWidth="1"/>
    <col min="30" max="30" width="27.140625" style="4" customWidth="1"/>
    <col min="31" max="32" width="9.140625" style="1"/>
    <col min="33" max="34" width="9.140625" style="4"/>
    <col min="35" max="35" width="10.28515625" style="4" customWidth="1"/>
    <col min="36" max="36" width="9.5703125" style="1" customWidth="1"/>
    <col min="37" max="37" width="9.140625" style="1"/>
    <col min="38" max="38" width="12" style="1" customWidth="1"/>
    <col min="39" max="16384" width="9.140625" style="1"/>
  </cols>
  <sheetData>
    <row r="1" spans="1:38" ht="79.5" customHeight="1" x14ac:dyDescent="0.25">
      <c r="A1" s="44" t="s">
        <v>292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29"/>
      <c r="AA1" s="45" t="s">
        <v>293</v>
      </c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29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8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29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38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29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ht="40.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29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38" ht="70.5" customHeight="1" x14ac:dyDescent="0.25">
      <c r="A6" s="23"/>
      <c r="B6" s="46" t="s">
        <v>294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5.75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59">
        <v>8</v>
      </c>
      <c r="I7" s="60"/>
      <c r="J7" s="59">
        <v>9</v>
      </c>
      <c r="K7" s="60"/>
      <c r="L7" s="59">
        <v>10</v>
      </c>
      <c r="M7" s="60"/>
      <c r="N7" s="59">
        <v>11</v>
      </c>
      <c r="O7" s="60"/>
      <c r="P7" s="59">
        <v>12</v>
      </c>
      <c r="Q7" s="60"/>
      <c r="R7" s="59">
        <v>13</v>
      </c>
      <c r="S7" s="60"/>
      <c r="T7" s="59">
        <v>14</v>
      </c>
      <c r="U7" s="60"/>
      <c r="V7" s="59">
        <v>15</v>
      </c>
      <c r="W7" s="60"/>
      <c r="X7" s="59">
        <v>16</v>
      </c>
      <c r="Y7" s="60"/>
      <c r="Z7" s="59">
        <v>17</v>
      </c>
      <c r="AA7" s="60"/>
      <c r="AB7" s="59">
        <v>18</v>
      </c>
      <c r="AC7" s="60"/>
      <c r="AD7" s="31">
        <v>19</v>
      </c>
      <c r="AE7" s="30">
        <v>20</v>
      </c>
      <c r="AF7" s="30">
        <v>21</v>
      </c>
      <c r="AG7" s="31">
        <v>22</v>
      </c>
      <c r="AH7" s="31">
        <v>23</v>
      </c>
      <c r="AI7" s="31">
        <v>24</v>
      </c>
      <c r="AJ7" s="30">
        <v>25</v>
      </c>
      <c r="AK7" s="30">
        <v>26</v>
      </c>
      <c r="AL7" s="30">
        <v>27</v>
      </c>
    </row>
    <row r="8" spans="1:38" ht="15" customHeight="1" x14ac:dyDescent="0.25">
      <c r="A8" s="58" t="s">
        <v>13</v>
      </c>
      <c r="B8" s="58" t="s">
        <v>2</v>
      </c>
      <c r="C8" s="58" t="s">
        <v>14</v>
      </c>
      <c r="D8" s="61" t="s">
        <v>0</v>
      </c>
      <c r="E8" s="61" t="s">
        <v>29</v>
      </c>
      <c r="F8" s="61" t="s">
        <v>1</v>
      </c>
      <c r="G8" s="61" t="s">
        <v>26</v>
      </c>
      <c r="H8" s="58" t="s">
        <v>30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7" t="s">
        <v>25</v>
      </c>
      <c r="AE8" s="58" t="s">
        <v>20</v>
      </c>
      <c r="AF8" s="58" t="s">
        <v>21</v>
      </c>
      <c r="AG8" s="57" t="s">
        <v>7</v>
      </c>
      <c r="AH8" s="57" t="s">
        <v>22</v>
      </c>
      <c r="AI8" s="57" t="s">
        <v>23</v>
      </c>
      <c r="AJ8" s="58" t="s">
        <v>24</v>
      </c>
      <c r="AK8" s="49" t="s">
        <v>151</v>
      </c>
      <c r="AL8" s="50"/>
    </row>
    <row r="9" spans="1:38" ht="97.5" customHeight="1" x14ac:dyDescent="0.25">
      <c r="A9" s="58"/>
      <c r="B9" s="58"/>
      <c r="C9" s="58"/>
      <c r="D9" s="61"/>
      <c r="E9" s="61"/>
      <c r="F9" s="61"/>
      <c r="G9" s="61"/>
      <c r="H9" s="58" t="s">
        <v>3</v>
      </c>
      <c r="I9" s="58"/>
      <c r="J9" s="58" t="s">
        <v>17</v>
      </c>
      <c r="K9" s="58"/>
      <c r="L9" s="58" t="s">
        <v>16</v>
      </c>
      <c r="M9" s="58"/>
      <c r="N9" s="58" t="s">
        <v>15</v>
      </c>
      <c r="O9" s="58"/>
      <c r="P9" s="58" t="s">
        <v>19</v>
      </c>
      <c r="Q9" s="58"/>
      <c r="R9" s="58" t="s">
        <v>18</v>
      </c>
      <c r="S9" s="58"/>
      <c r="T9" s="58" t="s">
        <v>4</v>
      </c>
      <c r="U9" s="58"/>
      <c r="V9" s="58" t="s">
        <v>105</v>
      </c>
      <c r="W9" s="58"/>
      <c r="X9" s="58" t="s">
        <v>28</v>
      </c>
      <c r="Y9" s="58"/>
      <c r="Z9" s="58" t="s">
        <v>31</v>
      </c>
      <c r="AA9" s="58"/>
      <c r="AB9" s="58" t="s">
        <v>32</v>
      </c>
      <c r="AC9" s="58"/>
      <c r="AD9" s="57"/>
      <c r="AE9" s="58" t="s">
        <v>5</v>
      </c>
      <c r="AF9" s="58" t="s">
        <v>6</v>
      </c>
      <c r="AG9" s="57" t="s">
        <v>7</v>
      </c>
      <c r="AH9" s="57" t="s">
        <v>8</v>
      </c>
      <c r="AI9" s="57" t="s">
        <v>9</v>
      </c>
      <c r="AJ9" s="58" t="s">
        <v>10</v>
      </c>
      <c r="AK9" s="51"/>
      <c r="AL9" s="52"/>
    </row>
    <row r="10" spans="1:38" ht="31.5" x14ac:dyDescent="0.25">
      <c r="A10" s="58"/>
      <c r="B10" s="58"/>
      <c r="C10" s="58"/>
      <c r="D10" s="61"/>
      <c r="E10" s="61"/>
      <c r="F10" s="61"/>
      <c r="G10" s="61"/>
      <c r="H10" s="26" t="s">
        <v>11</v>
      </c>
      <c r="I10" s="32" t="s">
        <v>27</v>
      </c>
      <c r="J10" s="27" t="s">
        <v>11</v>
      </c>
      <c r="K10" s="32" t="s">
        <v>12</v>
      </c>
      <c r="L10" s="27" t="s">
        <v>11</v>
      </c>
      <c r="M10" s="32" t="s">
        <v>12</v>
      </c>
      <c r="N10" s="27" t="s">
        <v>11</v>
      </c>
      <c r="O10" s="32" t="s">
        <v>12</v>
      </c>
      <c r="P10" s="27" t="s">
        <v>11</v>
      </c>
      <c r="Q10" s="32" t="s">
        <v>12</v>
      </c>
      <c r="R10" s="27" t="s">
        <v>11</v>
      </c>
      <c r="S10" s="32" t="s">
        <v>12</v>
      </c>
      <c r="T10" s="27" t="s">
        <v>11</v>
      </c>
      <c r="U10" s="32" t="s">
        <v>12</v>
      </c>
      <c r="V10" s="27" t="s">
        <v>11</v>
      </c>
      <c r="W10" s="32" t="s">
        <v>12</v>
      </c>
      <c r="X10" s="27" t="s">
        <v>11</v>
      </c>
      <c r="Y10" s="32" t="s">
        <v>12</v>
      </c>
      <c r="Z10" s="27" t="s">
        <v>11</v>
      </c>
      <c r="AA10" s="32" t="s">
        <v>12</v>
      </c>
      <c r="AB10" s="27" t="s">
        <v>11</v>
      </c>
      <c r="AC10" s="32" t="s">
        <v>12</v>
      </c>
      <c r="AD10" s="57"/>
      <c r="AE10" s="58"/>
      <c r="AF10" s="58"/>
      <c r="AG10" s="57"/>
      <c r="AH10" s="57"/>
      <c r="AI10" s="57"/>
      <c r="AJ10" s="58"/>
      <c r="AK10" s="53"/>
      <c r="AL10" s="54"/>
    </row>
    <row r="11" spans="1:38" ht="93.75" customHeight="1" x14ac:dyDescent="0.25">
      <c r="A11" s="55">
        <v>1</v>
      </c>
      <c r="B11" s="62" t="s">
        <v>33</v>
      </c>
      <c r="C11" s="26" t="s">
        <v>194</v>
      </c>
      <c r="D11" s="26">
        <v>1</v>
      </c>
      <c r="E11" s="26" t="s">
        <v>188</v>
      </c>
      <c r="F11" s="26"/>
      <c r="G11" s="26" t="s">
        <v>189</v>
      </c>
      <c r="H11" s="12">
        <v>12</v>
      </c>
      <c r="I11" s="12">
        <v>4</v>
      </c>
      <c r="J11" s="26"/>
      <c r="K11" s="26"/>
      <c r="L11" s="26"/>
      <c r="M11" s="26"/>
      <c r="N11" s="26"/>
      <c r="O11" s="26"/>
      <c r="P11" s="26"/>
      <c r="Q11" s="26"/>
      <c r="R11" s="26">
        <v>4</v>
      </c>
      <c r="S11" s="26">
        <v>1</v>
      </c>
      <c r="T11" s="26">
        <v>4</v>
      </c>
      <c r="U11" s="26">
        <v>1</v>
      </c>
      <c r="V11" s="26">
        <v>2</v>
      </c>
      <c r="W11" s="26">
        <v>1</v>
      </c>
      <c r="X11" s="26">
        <v>2</v>
      </c>
      <c r="Y11" s="26">
        <v>1</v>
      </c>
      <c r="Z11" s="26">
        <v>4</v>
      </c>
      <c r="AA11" s="26"/>
      <c r="AB11" s="26"/>
      <c r="AC11" s="26"/>
      <c r="AD11" s="26" t="s">
        <v>335</v>
      </c>
      <c r="AE11" s="26"/>
      <c r="AF11" s="26"/>
      <c r="AG11" s="26">
        <v>2</v>
      </c>
      <c r="AH11" s="26">
        <v>1</v>
      </c>
      <c r="AI11" s="26">
        <v>1</v>
      </c>
      <c r="AJ11" s="26">
        <v>1</v>
      </c>
      <c r="AK11" s="42" t="s">
        <v>266</v>
      </c>
      <c r="AL11" s="43"/>
    </row>
    <row r="12" spans="1:38" ht="99.75" customHeight="1" x14ac:dyDescent="0.25">
      <c r="A12" s="64"/>
      <c r="B12" s="65"/>
      <c r="C12" s="26" t="s">
        <v>69</v>
      </c>
      <c r="D12" s="26">
        <v>1</v>
      </c>
      <c r="E12" s="26" t="s">
        <v>190</v>
      </c>
      <c r="F12" s="26"/>
      <c r="G12" s="26" t="s">
        <v>191</v>
      </c>
      <c r="H12" s="12">
        <v>11</v>
      </c>
      <c r="I12" s="12">
        <v>4</v>
      </c>
      <c r="J12" s="26"/>
      <c r="K12" s="26"/>
      <c r="L12" s="26"/>
      <c r="M12" s="26"/>
      <c r="N12" s="26"/>
      <c r="O12" s="26"/>
      <c r="P12" s="26">
        <v>3</v>
      </c>
      <c r="Q12" s="26">
        <v>1</v>
      </c>
      <c r="R12" s="26"/>
      <c r="S12" s="26"/>
      <c r="T12" s="26">
        <v>4</v>
      </c>
      <c r="U12" s="26">
        <v>1</v>
      </c>
      <c r="V12" s="26">
        <v>2</v>
      </c>
      <c r="W12" s="26">
        <v>1</v>
      </c>
      <c r="X12" s="26">
        <v>2</v>
      </c>
      <c r="Y12" s="26">
        <v>1</v>
      </c>
      <c r="Z12" s="26">
        <v>4</v>
      </c>
      <c r="AA12" s="26"/>
      <c r="AB12" s="26"/>
      <c r="AC12" s="26"/>
      <c r="AD12" s="26" t="s">
        <v>225</v>
      </c>
      <c r="AE12" s="26"/>
      <c r="AF12" s="26"/>
      <c r="AG12" s="26">
        <v>2</v>
      </c>
      <c r="AH12" s="26">
        <v>1</v>
      </c>
      <c r="AI12" s="26">
        <v>1</v>
      </c>
      <c r="AJ12" s="26">
        <v>1</v>
      </c>
      <c r="AK12" s="42" t="s">
        <v>295</v>
      </c>
      <c r="AL12" s="43"/>
    </row>
    <row r="13" spans="1:38" ht="87.75" customHeight="1" x14ac:dyDescent="0.25">
      <c r="A13" s="64"/>
      <c r="B13" s="65"/>
      <c r="C13" s="26" t="s">
        <v>238</v>
      </c>
      <c r="D13" s="26">
        <v>1</v>
      </c>
      <c r="E13" s="26" t="s">
        <v>192</v>
      </c>
      <c r="F13" s="26"/>
      <c r="G13" s="26" t="s">
        <v>193</v>
      </c>
      <c r="H13" s="12">
        <v>11</v>
      </c>
      <c r="I13" s="12">
        <v>4</v>
      </c>
      <c r="J13" s="26"/>
      <c r="K13" s="26"/>
      <c r="L13" s="26"/>
      <c r="M13" s="26"/>
      <c r="N13" s="26"/>
      <c r="O13" s="26"/>
      <c r="P13" s="26">
        <v>3</v>
      </c>
      <c r="Q13" s="26">
        <v>1</v>
      </c>
      <c r="R13" s="26"/>
      <c r="S13" s="26"/>
      <c r="T13" s="26">
        <v>4</v>
      </c>
      <c r="U13" s="26">
        <v>1</v>
      </c>
      <c r="V13" s="26">
        <v>2</v>
      </c>
      <c r="W13" s="26">
        <v>1</v>
      </c>
      <c r="X13" s="26">
        <v>2</v>
      </c>
      <c r="Y13" s="26">
        <v>1</v>
      </c>
      <c r="Z13" s="26">
        <v>4</v>
      </c>
      <c r="AA13" s="26"/>
      <c r="AB13" s="26"/>
      <c r="AC13" s="26"/>
      <c r="AD13" s="26" t="s">
        <v>336</v>
      </c>
      <c r="AE13" s="26"/>
      <c r="AF13" s="26"/>
      <c r="AG13" s="26">
        <v>2</v>
      </c>
      <c r="AH13" s="26">
        <v>1</v>
      </c>
      <c r="AI13" s="26">
        <v>1</v>
      </c>
      <c r="AJ13" s="26">
        <v>1</v>
      </c>
      <c r="AK13" s="42" t="s">
        <v>295</v>
      </c>
      <c r="AL13" s="43"/>
    </row>
    <row r="14" spans="1:38" ht="89.25" customHeight="1" x14ac:dyDescent="0.25">
      <c r="A14" s="64"/>
      <c r="B14" s="65"/>
      <c r="C14" s="26" t="s">
        <v>239</v>
      </c>
      <c r="D14" s="26">
        <v>1</v>
      </c>
      <c r="E14" s="26" t="s">
        <v>192</v>
      </c>
      <c r="F14" s="26"/>
      <c r="G14" s="26" t="s">
        <v>193</v>
      </c>
      <c r="H14" s="12"/>
      <c r="I14" s="1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>
        <v>4</v>
      </c>
      <c r="U14" s="26">
        <v>1</v>
      </c>
      <c r="V14" s="26">
        <v>2</v>
      </c>
      <c r="W14" s="26">
        <v>1</v>
      </c>
      <c r="X14" s="26">
        <v>2</v>
      </c>
      <c r="Y14" s="26">
        <v>1</v>
      </c>
      <c r="Z14" s="26">
        <v>4</v>
      </c>
      <c r="AA14" s="26"/>
      <c r="AB14" s="26">
        <v>4</v>
      </c>
      <c r="AC14" s="26"/>
      <c r="AD14" s="26" t="s">
        <v>226</v>
      </c>
      <c r="AE14" s="26"/>
      <c r="AF14" s="26"/>
      <c r="AG14" s="26">
        <v>2</v>
      </c>
      <c r="AH14" s="26">
        <v>1</v>
      </c>
      <c r="AI14" s="26">
        <v>1</v>
      </c>
      <c r="AJ14" s="26">
        <v>1</v>
      </c>
      <c r="AK14" s="42" t="s">
        <v>295</v>
      </c>
      <c r="AL14" s="43"/>
    </row>
    <row r="15" spans="1:38" ht="116.25" customHeight="1" x14ac:dyDescent="0.25">
      <c r="A15" s="64"/>
      <c r="B15" s="65"/>
      <c r="C15" s="26" t="s">
        <v>240</v>
      </c>
      <c r="D15" s="26">
        <v>1</v>
      </c>
      <c r="E15" s="26" t="s">
        <v>192</v>
      </c>
      <c r="F15" s="26"/>
      <c r="G15" s="26" t="s">
        <v>224</v>
      </c>
      <c r="H15" s="12"/>
      <c r="I15" s="12"/>
      <c r="J15" s="26"/>
      <c r="K15" s="26"/>
      <c r="L15" s="26"/>
      <c r="M15" s="26"/>
      <c r="N15" s="26">
        <v>5</v>
      </c>
      <c r="O15" s="26">
        <v>1</v>
      </c>
      <c r="P15" s="26"/>
      <c r="Q15" s="26"/>
      <c r="R15" s="26"/>
      <c r="S15" s="26"/>
      <c r="T15" s="26">
        <v>4</v>
      </c>
      <c r="U15" s="26">
        <v>1</v>
      </c>
      <c r="V15" s="26">
        <v>2</v>
      </c>
      <c r="W15" s="26">
        <v>1</v>
      </c>
      <c r="X15" s="26">
        <v>2</v>
      </c>
      <c r="Y15" s="26">
        <v>1</v>
      </c>
      <c r="Z15" s="26">
        <v>4</v>
      </c>
      <c r="AA15" s="26"/>
      <c r="AB15" s="26"/>
      <c r="AC15" s="26"/>
      <c r="AD15" s="26" t="s">
        <v>337</v>
      </c>
      <c r="AE15" s="26"/>
      <c r="AF15" s="26"/>
      <c r="AG15" s="26">
        <v>2</v>
      </c>
      <c r="AH15" s="26">
        <v>0</v>
      </c>
      <c r="AI15" s="26">
        <v>1</v>
      </c>
      <c r="AJ15" s="26">
        <v>1</v>
      </c>
      <c r="AK15" s="42" t="s">
        <v>295</v>
      </c>
      <c r="AL15" s="43"/>
    </row>
    <row r="16" spans="1:38" ht="166.5" customHeight="1" x14ac:dyDescent="0.25">
      <c r="A16" s="26">
        <v>2</v>
      </c>
      <c r="B16" s="12" t="s">
        <v>34</v>
      </c>
      <c r="C16" s="26" t="s">
        <v>241</v>
      </c>
      <c r="D16" s="26">
        <v>1</v>
      </c>
      <c r="E16" s="26" t="s">
        <v>306</v>
      </c>
      <c r="F16" s="26"/>
      <c r="G16" s="26">
        <v>1000</v>
      </c>
      <c r="H16" s="26">
        <v>47</v>
      </c>
      <c r="I16" s="26">
        <v>6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4</v>
      </c>
      <c r="S16" s="26">
        <v>1</v>
      </c>
      <c r="T16" s="26">
        <v>12</v>
      </c>
      <c r="U16" s="26">
        <v>2</v>
      </c>
      <c r="V16" s="26">
        <v>3</v>
      </c>
      <c r="W16" s="26">
        <v>1</v>
      </c>
      <c r="X16" s="26">
        <v>2</v>
      </c>
      <c r="Y16" s="26">
        <v>1</v>
      </c>
      <c r="Z16" s="26">
        <v>22</v>
      </c>
      <c r="AA16" s="26">
        <v>0</v>
      </c>
      <c r="AB16" s="26">
        <v>4</v>
      </c>
      <c r="AC16" s="26">
        <v>1</v>
      </c>
      <c r="AD16" s="26" t="s">
        <v>338</v>
      </c>
      <c r="AE16" s="26">
        <v>1</v>
      </c>
      <c r="AF16" s="26">
        <v>0</v>
      </c>
      <c r="AG16" s="26">
        <v>2</v>
      </c>
      <c r="AH16" s="26">
        <v>1</v>
      </c>
      <c r="AI16" s="26">
        <v>1</v>
      </c>
      <c r="AJ16" s="26">
        <v>1</v>
      </c>
      <c r="AK16" s="42" t="s">
        <v>296</v>
      </c>
      <c r="AL16" s="43"/>
    </row>
    <row r="17" spans="1:38" ht="115.5" customHeight="1" x14ac:dyDescent="0.25">
      <c r="A17" s="26">
        <v>3</v>
      </c>
      <c r="B17" s="12" t="s">
        <v>35</v>
      </c>
      <c r="C17" s="26" t="s">
        <v>242</v>
      </c>
      <c r="D17" s="26">
        <v>1</v>
      </c>
      <c r="E17" s="26" t="s">
        <v>309</v>
      </c>
      <c r="F17" s="26"/>
      <c r="G17" s="26">
        <v>3000</v>
      </c>
      <c r="H17" s="26"/>
      <c r="I17" s="26"/>
      <c r="J17" s="26">
        <v>0</v>
      </c>
      <c r="K17" s="26">
        <v>0</v>
      </c>
      <c r="L17" s="26">
        <v>14</v>
      </c>
      <c r="M17" s="26">
        <v>2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11</v>
      </c>
      <c r="U17" s="26">
        <v>2</v>
      </c>
      <c r="V17" s="26">
        <v>6</v>
      </c>
      <c r="W17" s="26">
        <v>1</v>
      </c>
      <c r="X17" s="26">
        <v>16</v>
      </c>
      <c r="Y17" s="26">
        <v>3</v>
      </c>
      <c r="Z17" s="26">
        <v>0</v>
      </c>
      <c r="AA17" s="26">
        <v>0</v>
      </c>
      <c r="AB17" s="26">
        <v>60</v>
      </c>
      <c r="AC17" s="26">
        <v>9</v>
      </c>
      <c r="AD17" s="26" t="s">
        <v>227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42" t="s">
        <v>214</v>
      </c>
      <c r="AL17" s="43"/>
    </row>
    <row r="18" spans="1:38" ht="201.75" customHeight="1" x14ac:dyDescent="0.25">
      <c r="A18" s="26">
        <v>4</v>
      </c>
      <c r="B18" s="12" t="s">
        <v>36</v>
      </c>
      <c r="C18" s="26" t="s">
        <v>104</v>
      </c>
      <c r="D18" s="26">
        <v>1</v>
      </c>
      <c r="E18" s="26" t="s">
        <v>307</v>
      </c>
      <c r="F18" s="26"/>
      <c r="G18" s="26"/>
      <c r="H18" s="26"/>
      <c r="I18" s="26"/>
      <c r="J18" s="26">
        <v>0</v>
      </c>
      <c r="K18" s="26">
        <v>0</v>
      </c>
      <c r="L18" s="26">
        <v>3</v>
      </c>
      <c r="M18" s="26">
        <v>1</v>
      </c>
      <c r="N18" s="26"/>
      <c r="O18" s="26"/>
      <c r="P18" s="26"/>
      <c r="Q18" s="26"/>
      <c r="R18" s="26"/>
      <c r="S18" s="26"/>
      <c r="T18" s="26">
        <v>2</v>
      </c>
      <c r="U18" s="26">
        <v>1</v>
      </c>
      <c r="V18" s="26">
        <v>3</v>
      </c>
      <c r="W18" s="26">
        <v>1</v>
      </c>
      <c r="X18" s="26">
        <v>1</v>
      </c>
      <c r="Y18" s="26"/>
      <c r="Z18" s="26"/>
      <c r="AA18" s="26"/>
      <c r="AB18" s="26"/>
      <c r="AC18" s="26"/>
      <c r="AD18" s="26" t="s">
        <v>341</v>
      </c>
      <c r="AE18" s="26"/>
      <c r="AF18" s="26"/>
      <c r="AG18" s="26"/>
      <c r="AH18" s="26"/>
      <c r="AI18" s="26"/>
      <c r="AJ18" s="26"/>
      <c r="AK18" s="42" t="s">
        <v>158</v>
      </c>
      <c r="AL18" s="43"/>
    </row>
    <row r="19" spans="1:38" ht="144" customHeight="1" x14ac:dyDescent="0.25">
      <c r="A19" s="26">
        <v>5</v>
      </c>
      <c r="B19" s="12" t="s">
        <v>37</v>
      </c>
      <c r="C19" s="26" t="s">
        <v>243</v>
      </c>
      <c r="D19" s="26">
        <v>1</v>
      </c>
      <c r="E19" s="26" t="s">
        <v>308</v>
      </c>
      <c r="F19" s="26" t="s">
        <v>204</v>
      </c>
      <c r="G19" s="26" t="s">
        <v>205</v>
      </c>
      <c r="H19" s="26">
        <v>56</v>
      </c>
      <c r="I19" s="26">
        <v>10</v>
      </c>
      <c r="J19" s="26">
        <v>0</v>
      </c>
      <c r="K19" s="26">
        <v>0</v>
      </c>
      <c r="L19" s="26">
        <v>0</v>
      </c>
      <c r="M19" s="26">
        <v>0</v>
      </c>
      <c r="N19" s="26">
        <v>1</v>
      </c>
      <c r="O19" s="26">
        <v>1</v>
      </c>
      <c r="P19" s="26">
        <v>5</v>
      </c>
      <c r="Q19" s="26">
        <v>2</v>
      </c>
      <c r="R19" s="26">
        <v>2</v>
      </c>
      <c r="S19" s="26">
        <v>1</v>
      </c>
      <c r="T19" s="26">
        <v>16</v>
      </c>
      <c r="U19" s="26">
        <v>2</v>
      </c>
      <c r="V19" s="26">
        <v>8</v>
      </c>
      <c r="W19" s="26">
        <v>1</v>
      </c>
      <c r="X19" s="26">
        <v>17</v>
      </c>
      <c r="Y19" s="26">
        <v>2</v>
      </c>
      <c r="Z19" s="26">
        <v>6</v>
      </c>
      <c r="AA19" s="26">
        <v>1</v>
      </c>
      <c r="AB19" s="26">
        <v>1</v>
      </c>
      <c r="AC19" s="26">
        <v>0</v>
      </c>
      <c r="AD19" s="26" t="s">
        <v>269</v>
      </c>
      <c r="AE19" s="26"/>
      <c r="AF19" s="26"/>
      <c r="AG19" s="26">
        <v>1</v>
      </c>
      <c r="AH19" s="26">
        <v>0</v>
      </c>
      <c r="AI19" s="26">
        <v>1</v>
      </c>
      <c r="AJ19" s="26">
        <v>1</v>
      </c>
      <c r="AK19" s="42" t="s">
        <v>213</v>
      </c>
      <c r="AL19" s="43"/>
    </row>
    <row r="20" spans="1:38" ht="134.25" customHeight="1" x14ac:dyDescent="0.25">
      <c r="A20" s="55">
        <v>6</v>
      </c>
      <c r="B20" s="62" t="s">
        <v>38</v>
      </c>
      <c r="C20" s="26" t="s">
        <v>244</v>
      </c>
      <c r="D20" s="26">
        <v>1</v>
      </c>
      <c r="E20" s="26" t="s">
        <v>183</v>
      </c>
      <c r="F20" s="26" t="s">
        <v>184</v>
      </c>
      <c r="G20" s="26">
        <v>800</v>
      </c>
      <c r="H20" s="26">
        <v>20</v>
      </c>
      <c r="I20" s="26">
        <v>7</v>
      </c>
      <c r="J20" s="26">
        <v>0</v>
      </c>
      <c r="K20" s="26">
        <v>0</v>
      </c>
      <c r="L20" s="26">
        <v>1</v>
      </c>
      <c r="M20" s="26">
        <v>1</v>
      </c>
      <c r="N20" s="26">
        <v>0</v>
      </c>
      <c r="O20" s="26">
        <v>0</v>
      </c>
      <c r="P20" s="26">
        <v>0</v>
      </c>
      <c r="Q20" s="26">
        <v>0</v>
      </c>
      <c r="R20" s="26">
        <v>2</v>
      </c>
      <c r="S20" s="26">
        <v>0</v>
      </c>
      <c r="T20" s="26">
        <v>12</v>
      </c>
      <c r="U20" s="26">
        <v>3</v>
      </c>
      <c r="V20" s="26">
        <v>2</v>
      </c>
      <c r="W20" s="26">
        <v>1</v>
      </c>
      <c r="X20" s="26">
        <v>1</v>
      </c>
      <c r="Y20" s="26">
        <v>0</v>
      </c>
      <c r="Z20" s="26">
        <v>0</v>
      </c>
      <c r="AA20" s="26">
        <v>0</v>
      </c>
      <c r="AB20" s="26">
        <v>2</v>
      </c>
      <c r="AC20" s="26">
        <v>2</v>
      </c>
      <c r="AD20" s="26" t="s">
        <v>270</v>
      </c>
      <c r="AE20" s="26">
        <v>0</v>
      </c>
      <c r="AF20" s="26">
        <v>0</v>
      </c>
      <c r="AG20" s="26">
        <v>2</v>
      </c>
      <c r="AH20" s="26">
        <v>0</v>
      </c>
      <c r="AI20" s="26">
        <v>1</v>
      </c>
      <c r="AJ20" s="26">
        <v>1</v>
      </c>
      <c r="AK20" s="42" t="s">
        <v>156</v>
      </c>
      <c r="AL20" s="43"/>
    </row>
    <row r="21" spans="1:38" ht="116.25" customHeight="1" x14ac:dyDescent="0.25">
      <c r="A21" s="64"/>
      <c r="B21" s="65"/>
      <c r="C21" s="26" t="s">
        <v>111</v>
      </c>
      <c r="D21" s="26">
        <v>2</v>
      </c>
      <c r="E21" s="26" t="s">
        <v>185</v>
      </c>
      <c r="F21" s="26" t="s">
        <v>184</v>
      </c>
      <c r="G21" s="26">
        <v>3200</v>
      </c>
      <c r="H21" s="26">
        <v>49</v>
      </c>
      <c r="I21" s="26">
        <v>18</v>
      </c>
      <c r="J21" s="26">
        <v>0</v>
      </c>
      <c r="K21" s="26">
        <v>0</v>
      </c>
      <c r="L21" s="26">
        <v>3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35</v>
      </c>
      <c r="U21" s="26">
        <v>11</v>
      </c>
      <c r="V21" s="26">
        <v>6</v>
      </c>
      <c r="W21" s="26">
        <v>3</v>
      </c>
      <c r="X21" s="26">
        <v>1</v>
      </c>
      <c r="Y21" s="26">
        <v>0</v>
      </c>
      <c r="Z21" s="26">
        <v>0</v>
      </c>
      <c r="AA21" s="26">
        <v>0</v>
      </c>
      <c r="AB21" s="26">
        <v>4</v>
      </c>
      <c r="AC21" s="26">
        <v>4</v>
      </c>
      <c r="AD21" s="26" t="s">
        <v>271</v>
      </c>
      <c r="AE21" s="26">
        <v>0</v>
      </c>
      <c r="AF21" s="26">
        <v>0</v>
      </c>
      <c r="AG21" s="26">
        <v>3</v>
      </c>
      <c r="AH21" s="26">
        <v>1</v>
      </c>
      <c r="AI21" s="26">
        <v>1</v>
      </c>
      <c r="AJ21" s="26">
        <v>1</v>
      </c>
      <c r="AK21" s="42" t="s">
        <v>156</v>
      </c>
      <c r="AL21" s="43"/>
    </row>
    <row r="22" spans="1:38" ht="135" customHeight="1" x14ac:dyDescent="0.25">
      <c r="A22" s="56"/>
      <c r="B22" s="63"/>
      <c r="C22" s="26" t="s">
        <v>186</v>
      </c>
      <c r="D22" s="26">
        <v>1</v>
      </c>
      <c r="E22" s="26" t="s">
        <v>185</v>
      </c>
      <c r="F22" s="26" t="s">
        <v>184</v>
      </c>
      <c r="G22" s="26">
        <v>1300</v>
      </c>
      <c r="H22" s="26">
        <v>33</v>
      </c>
      <c r="I22" s="26">
        <v>11</v>
      </c>
      <c r="J22" s="26">
        <v>0</v>
      </c>
      <c r="K22" s="26">
        <v>0</v>
      </c>
      <c r="L22" s="26">
        <v>2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21</v>
      </c>
      <c r="U22" s="26">
        <v>8</v>
      </c>
      <c r="V22" s="26">
        <v>2</v>
      </c>
      <c r="W22" s="26">
        <v>1</v>
      </c>
      <c r="X22" s="26">
        <v>6</v>
      </c>
      <c r="Y22" s="26">
        <v>1</v>
      </c>
      <c r="Z22" s="26">
        <v>0</v>
      </c>
      <c r="AA22" s="26">
        <v>0</v>
      </c>
      <c r="AB22" s="26">
        <v>2</v>
      </c>
      <c r="AC22" s="26">
        <v>1</v>
      </c>
      <c r="AD22" s="26" t="s">
        <v>332</v>
      </c>
      <c r="AE22" s="26">
        <v>0</v>
      </c>
      <c r="AF22" s="26">
        <v>0</v>
      </c>
      <c r="AG22" s="26">
        <v>2</v>
      </c>
      <c r="AH22" s="26">
        <v>1</v>
      </c>
      <c r="AI22" s="26">
        <v>1</v>
      </c>
      <c r="AJ22" s="26">
        <v>1</v>
      </c>
      <c r="AK22" s="42" t="s">
        <v>156</v>
      </c>
      <c r="AL22" s="43"/>
    </row>
    <row r="23" spans="1:38" ht="184.5" customHeight="1" x14ac:dyDescent="0.25">
      <c r="A23" s="26">
        <v>7</v>
      </c>
      <c r="B23" s="12" t="s">
        <v>39</v>
      </c>
      <c r="C23" s="26" t="s">
        <v>197</v>
      </c>
      <c r="D23" s="26">
        <v>1</v>
      </c>
      <c r="E23" s="26" t="s">
        <v>198</v>
      </c>
      <c r="F23" s="26">
        <v>25</v>
      </c>
      <c r="G23" s="26">
        <v>2500</v>
      </c>
      <c r="H23" s="26">
        <v>18</v>
      </c>
      <c r="I23" s="26">
        <v>7</v>
      </c>
      <c r="J23" s="26">
        <v>0</v>
      </c>
      <c r="K23" s="26">
        <v>0</v>
      </c>
      <c r="L23" s="26">
        <v>4</v>
      </c>
      <c r="M23" s="26">
        <v>1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7</v>
      </c>
      <c r="U23" s="26">
        <v>3</v>
      </c>
      <c r="V23" s="26">
        <v>2</v>
      </c>
      <c r="W23" s="26">
        <v>1</v>
      </c>
      <c r="X23" s="26">
        <v>2</v>
      </c>
      <c r="Y23" s="26">
        <v>2</v>
      </c>
      <c r="Z23" s="26">
        <v>4</v>
      </c>
      <c r="AA23" s="26">
        <v>0</v>
      </c>
      <c r="AB23" s="26">
        <v>3</v>
      </c>
      <c r="AC23" s="26">
        <v>1</v>
      </c>
      <c r="AD23" s="26" t="s">
        <v>272</v>
      </c>
      <c r="AE23" s="26">
        <v>0</v>
      </c>
      <c r="AF23" s="26">
        <v>0</v>
      </c>
      <c r="AG23" s="26">
        <v>1</v>
      </c>
      <c r="AH23" s="26">
        <v>1</v>
      </c>
      <c r="AI23" s="26">
        <v>1</v>
      </c>
      <c r="AJ23" s="26">
        <v>1</v>
      </c>
      <c r="AK23" s="42" t="s">
        <v>215</v>
      </c>
      <c r="AL23" s="43"/>
    </row>
    <row r="24" spans="1:38" ht="145.5" customHeight="1" x14ac:dyDescent="0.25">
      <c r="A24" s="26">
        <v>8</v>
      </c>
      <c r="B24" s="12" t="s">
        <v>40</v>
      </c>
      <c r="C24" s="26" t="s">
        <v>245</v>
      </c>
      <c r="D24" s="26">
        <v>1</v>
      </c>
      <c r="E24" s="26" t="s">
        <v>328</v>
      </c>
      <c r="F24" s="26"/>
      <c r="G24" s="26" t="s">
        <v>193</v>
      </c>
      <c r="H24" s="26">
        <v>22</v>
      </c>
      <c r="I24" s="26">
        <v>8</v>
      </c>
      <c r="J24" s="26">
        <v>0</v>
      </c>
      <c r="K24" s="26">
        <v>0</v>
      </c>
      <c r="L24" s="26">
        <v>6</v>
      </c>
      <c r="M24" s="26">
        <v>1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4</v>
      </c>
      <c r="U24" s="26">
        <v>2</v>
      </c>
      <c r="V24" s="26">
        <v>9</v>
      </c>
      <c r="W24" s="26">
        <v>3</v>
      </c>
      <c r="X24" s="26">
        <v>2</v>
      </c>
      <c r="Y24" s="26">
        <v>1</v>
      </c>
      <c r="Z24" s="26">
        <v>0</v>
      </c>
      <c r="AA24" s="26">
        <v>0</v>
      </c>
      <c r="AB24" s="26">
        <v>1</v>
      </c>
      <c r="AC24" s="26">
        <v>1</v>
      </c>
      <c r="AD24" s="26" t="s">
        <v>273</v>
      </c>
      <c r="AE24" s="26">
        <v>1</v>
      </c>
      <c r="AF24" s="26">
        <v>1</v>
      </c>
      <c r="AG24" s="26">
        <v>1</v>
      </c>
      <c r="AH24" s="26">
        <v>1</v>
      </c>
      <c r="AI24" s="26">
        <v>1</v>
      </c>
      <c r="AJ24" s="26">
        <v>1</v>
      </c>
      <c r="AK24" s="42" t="s">
        <v>223</v>
      </c>
      <c r="AL24" s="43"/>
    </row>
    <row r="25" spans="1:38" ht="64.5" customHeight="1" x14ac:dyDescent="0.25">
      <c r="A25" s="55">
        <v>9</v>
      </c>
      <c r="B25" s="62" t="s">
        <v>41</v>
      </c>
      <c r="C25" s="26" t="s">
        <v>246</v>
      </c>
      <c r="D25" s="26">
        <v>1</v>
      </c>
      <c r="E25" s="26" t="s">
        <v>310</v>
      </c>
      <c r="F25" s="26"/>
      <c r="G25" s="26" t="s">
        <v>199</v>
      </c>
      <c r="H25" s="26">
        <f t="shared" ref="H25:H47" si="0">J25+L25+N25+P25+R25+T25+V25+X25+Z25+AB25</f>
        <v>6</v>
      </c>
      <c r="I25" s="26">
        <f t="shared" ref="I25:I47" si="1">K25+M25+O25+Q25+S25+U25+W25+Y25+AA25+AC25</f>
        <v>2</v>
      </c>
      <c r="J25" s="26">
        <v>0</v>
      </c>
      <c r="K25" s="26">
        <v>0</v>
      </c>
      <c r="L25" s="26">
        <v>2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2</v>
      </c>
      <c r="U25" s="26">
        <v>1</v>
      </c>
      <c r="V25" s="26">
        <v>2</v>
      </c>
      <c r="W25" s="26">
        <v>1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 t="s">
        <v>80</v>
      </c>
      <c r="AE25" s="26">
        <v>0</v>
      </c>
      <c r="AF25" s="26">
        <v>0</v>
      </c>
      <c r="AG25" s="26">
        <v>1</v>
      </c>
      <c r="AH25" s="26">
        <v>0</v>
      </c>
      <c r="AI25" s="26">
        <v>1</v>
      </c>
      <c r="AJ25" s="26">
        <v>1</v>
      </c>
      <c r="AK25" s="42" t="s">
        <v>296</v>
      </c>
      <c r="AL25" s="43"/>
    </row>
    <row r="26" spans="1:38" ht="108.75" customHeight="1" x14ac:dyDescent="0.25">
      <c r="A26" s="56"/>
      <c r="B26" s="63"/>
      <c r="C26" s="26" t="s">
        <v>65</v>
      </c>
      <c r="D26" s="26">
        <v>1</v>
      </c>
      <c r="E26" s="26" t="s">
        <v>311</v>
      </c>
      <c r="F26" s="26"/>
      <c r="G26" s="26">
        <v>150</v>
      </c>
      <c r="H26" s="26">
        <f t="shared" ref="H26" si="2">J26+L26+N26+P26+R26+T26+V26+X26+Z26+AB26</f>
        <v>7</v>
      </c>
      <c r="I26" s="26">
        <f t="shared" ref="I26" si="3">K26+M26+O26+Q26+S26+U26+W26+Y26+AA26+AC26</f>
        <v>2</v>
      </c>
      <c r="J26" s="26">
        <v>0</v>
      </c>
      <c r="K26" s="26">
        <v>0</v>
      </c>
      <c r="L26" s="26">
        <v>2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2</v>
      </c>
      <c r="U26" s="26">
        <v>1</v>
      </c>
      <c r="V26" s="26">
        <v>2</v>
      </c>
      <c r="W26" s="26">
        <v>1</v>
      </c>
      <c r="X26" s="26">
        <v>1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 t="s">
        <v>108</v>
      </c>
      <c r="AE26" s="26">
        <v>0</v>
      </c>
      <c r="AF26" s="26">
        <v>0</v>
      </c>
      <c r="AG26" s="26">
        <v>1</v>
      </c>
      <c r="AH26" s="26">
        <v>0</v>
      </c>
      <c r="AI26" s="26">
        <v>1</v>
      </c>
      <c r="AJ26" s="26">
        <v>1</v>
      </c>
      <c r="AK26" s="42" t="s">
        <v>154</v>
      </c>
      <c r="AL26" s="43"/>
    </row>
    <row r="27" spans="1:38" ht="204" customHeight="1" x14ac:dyDescent="0.25">
      <c r="A27" s="55">
        <v>10</v>
      </c>
      <c r="B27" s="62" t="s">
        <v>42</v>
      </c>
      <c r="C27" s="26" t="s">
        <v>247</v>
      </c>
      <c r="D27" s="26">
        <v>1</v>
      </c>
      <c r="E27" s="26" t="s">
        <v>177</v>
      </c>
      <c r="F27" s="26" t="s">
        <v>178</v>
      </c>
      <c r="G27" s="26">
        <v>250</v>
      </c>
      <c r="H27" s="26">
        <v>25</v>
      </c>
      <c r="I27" s="26">
        <v>9</v>
      </c>
      <c r="J27" s="26">
        <v>0</v>
      </c>
      <c r="K27" s="26">
        <v>0</v>
      </c>
      <c r="L27" s="26">
        <v>4</v>
      </c>
      <c r="M27" s="26">
        <v>1</v>
      </c>
      <c r="N27" s="26">
        <v>2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  <c r="T27" s="26">
        <v>8</v>
      </c>
      <c r="U27" s="26">
        <v>5</v>
      </c>
      <c r="V27" s="26">
        <v>3</v>
      </c>
      <c r="W27" s="26">
        <v>1</v>
      </c>
      <c r="X27" s="26">
        <v>2</v>
      </c>
      <c r="Y27" s="26">
        <v>1</v>
      </c>
      <c r="Z27" s="26">
        <v>0</v>
      </c>
      <c r="AA27" s="26">
        <v>0</v>
      </c>
      <c r="AB27" s="26">
        <v>6</v>
      </c>
      <c r="AC27" s="26">
        <v>0</v>
      </c>
      <c r="AD27" s="26" t="s">
        <v>228</v>
      </c>
      <c r="AE27" s="26">
        <v>0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42" t="s">
        <v>152</v>
      </c>
      <c r="AL27" s="43"/>
    </row>
    <row r="28" spans="1:38" ht="207.75" customHeight="1" x14ac:dyDescent="0.25">
      <c r="A28" s="56"/>
      <c r="B28" s="63"/>
      <c r="C28" s="26" t="s">
        <v>248</v>
      </c>
      <c r="D28" s="26">
        <v>1</v>
      </c>
      <c r="E28" s="26" t="s">
        <v>177</v>
      </c>
      <c r="F28" s="26" t="s">
        <v>178</v>
      </c>
      <c r="G28" s="26">
        <v>150</v>
      </c>
      <c r="H28" s="26">
        <v>25</v>
      </c>
      <c r="I28" s="26">
        <v>7</v>
      </c>
      <c r="J28" s="26">
        <v>0</v>
      </c>
      <c r="K28" s="26">
        <v>0</v>
      </c>
      <c r="L28" s="26">
        <v>4</v>
      </c>
      <c r="M28" s="26">
        <v>1</v>
      </c>
      <c r="N28" s="26">
        <v>2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8</v>
      </c>
      <c r="U28" s="26">
        <v>3</v>
      </c>
      <c r="V28" s="26">
        <v>3</v>
      </c>
      <c r="W28" s="26">
        <v>1</v>
      </c>
      <c r="X28" s="26">
        <v>2</v>
      </c>
      <c r="Y28" s="26">
        <v>1</v>
      </c>
      <c r="Z28" s="26">
        <v>0</v>
      </c>
      <c r="AA28" s="26">
        <v>0</v>
      </c>
      <c r="AB28" s="26">
        <v>6</v>
      </c>
      <c r="AC28" s="26">
        <v>0</v>
      </c>
      <c r="AD28" s="33" t="s">
        <v>179</v>
      </c>
      <c r="AE28" s="26">
        <v>0</v>
      </c>
      <c r="AF28" s="26">
        <v>1</v>
      </c>
      <c r="AG28" s="26">
        <v>1</v>
      </c>
      <c r="AH28" s="26">
        <v>1</v>
      </c>
      <c r="AI28" s="26">
        <v>1</v>
      </c>
      <c r="AJ28" s="26">
        <v>1</v>
      </c>
      <c r="AK28" s="42" t="s">
        <v>152</v>
      </c>
      <c r="AL28" s="43"/>
    </row>
    <row r="29" spans="1:38" ht="240" customHeight="1" x14ac:dyDescent="0.25">
      <c r="A29" s="26">
        <v>11</v>
      </c>
      <c r="B29" s="12" t="s">
        <v>43</v>
      </c>
      <c r="C29" s="26" t="s">
        <v>252</v>
      </c>
      <c r="D29" s="26">
        <v>1</v>
      </c>
      <c r="E29" s="26" t="s">
        <v>312</v>
      </c>
      <c r="F29" s="26">
        <v>20</v>
      </c>
      <c r="G29" s="26" t="s">
        <v>172</v>
      </c>
      <c r="H29" s="26">
        <v>20</v>
      </c>
      <c r="I29" s="26">
        <v>7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5</v>
      </c>
      <c r="S29" s="26">
        <v>1</v>
      </c>
      <c r="T29" s="26">
        <v>3</v>
      </c>
      <c r="U29" s="26">
        <v>1</v>
      </c>
      <c r="V29" s="26">
        <v>2</v>
      </c>
      <c r="W29" s="26">
        <v>1</v>
      </c>
      <c r="X29" s="26">
        <v>2</v>
      </c>
      <c r="Y29" s="26">
        <v>1</v>
      </c>
      <c r="Z29" s="26">
        <v>5</v>
      </c>
      <c r="AA29" s="26">
        <v>2</v>
      </c>
      <c r="AB29" s="26">
        <v>3</v>
      </c>
      <c r="AC29" s="26">
        <v>1</v>
      </c>
      <c r="AD29" s="26" t="s">
        <v>262</v>
      </c>
      <c r="AE29" s="26">
        <v>0</v>
      </c>
      <c r="AF29" s="26">
        <v>0</v>
      </c>
      <c r="AG29" s="26">
        <v>2</v>
      </c>
      <c r="AH29" s="26">
        <v>1</v>
      </c>
      <c r="AI29" s="26">
        <v>1</v>
      </c>
      <c r="AJ29" s="26">
        <v>1</v>
      </c>
      <c r="AK29" s="42" t="s">
        <v>158</v>
      </c>
      <c r="AL29" s="43"/>
    </row>
    <row r="30" spans="1:38" ht="117" customHeight="1" x14ac:dyDescent="0.25">
      <c r="A30" s="26">
        <v>12</v>
      </c>
      <c r="B30" s="12" t="s">
        <v>44</v>
      </c>
      <c r="C30" s="26" t="s">
        <v>195</v>
      </c>
      <c r="D30" s="26">
        <v>1</v>
      </c>
      <c r="E30" s="26" t="s">
        <v>313</v>
      </c>
      <c r="F30" s="26"/>
      <c r="G30" s="26" t="s">
        <v>196</v>
      </c>
      <c r="H30" s="26"/>
      <c r="I30" s="26"/>
      <c r="J30" s="26">
        <v>0</v>
      </c>
      <c r="K30" s="26">
        <v>0</v>
      </c>
      <c r="L30" s="26">
        <v>0</v>
      </c>
      <c r="M30" s="26">
        <v>0</v>
      </c>
      <c r="N30" s="26">
        <v>1</v>
      </c>
      <c r="O30" s="26">
        <v>1</v>
      </c>
      <c r="P30" s="26">
        <v>0</v>
      </c>
      <c r="Q30" s="26">
        <v>0</v>
      </c>
      <c r="R30" s="26">
        <v>2</v>
      </c>
      <c r="S30" s="26">
        <v>1</v>
      </c>
      <c r="T30" s="26">
        <v>2</v>
      </c>
      <c r="U30" s="26">
        <v>1</v>
      </c>
      <c r="V30" s="26">
        <v>3</v>
      </c>
      <c r="W30" s="26">
        <v>1</v>
      </c>
      <c r="X30" s="26">
        <v>2</v>
      </c>
      <c r="Y30" s="26">
        <v>0</v>
      </c>
      <c r="Z30" s="26">
        <v>4</v>
      </c>
      <c r="AA30" s="26">
        <v>2</v>
      </c>
      <c r="AB30" s="26">
        <v>3</v>
      </c>
      <c r="AC30" s="26">
        <v>1</v>
      </c>
      <c r="AD30" s="26" t="s">
        <v>263</v>
      </c>
      <c r="AE30" s="26"/>
      <c r="AF30" s="26"/>
      <c r="AG30" s="26">
        <v>2</v>
      </c>
      <c r="AH30" s="26">
        <v>1</v>
      </c>
      <c r="AI30" s="26">
        <v>1</v>
      </c>
      <c r="AJ30" s="26">
        <v>1</v>
      </c>
      <c r="AK30" s="42" t="s">
        <v>156</v>
      </c>
      <c r="AL30" s="43"/>
    </row>
    <row r="31" spans="1:38" ht="156.75" customHeight="1" x14ac:dyDescent="0.25">
      <c r="A31" s="26">
        <v>13</v>
      </c>
      <c r="B31" s="12" t="s">
        <v>45</v>
      </c>
      <c r="C31" s="26" t="s">
        <v>249</v>
      </c>
      <c r="D31" s="26">
        <v>1</v>
      </c>
      <c r="E31" s="26" t="s">
        <v>174</v>
      </c>
      <c r="F31" s="26">
        <v>40</v>
      </c>
      <c r="G31" s="26" t="s">
        <v>175</v>
      </c>
      <c r="H31" s="26">
        <v>28</v>
      </c>
      <c r="I31" s="26">
        <v>9</v>
      </c>
      <c r="J31" s="26">
        <v>0</v>
      </c>
      <c r="K31" s="26">
        <v>0</v>
      </c>
      <c r="L31" s="26">
        <v>3</v>
      </c>
      <c r="M31" s="26">
        <v>1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6</v>
      </c>
      <c r="U31" s="26">
        <v>2</v>
      </c>
      <c r="V31" s="26">
        <v>3</v>
      </c>
      <c r="W31" s="26">
        <v>1</v>
      </c>
      <c r="X31" s="26">
        <v>2</v>
      </c>
      <c r="Y31" s="26">
        <v>1</v>
      </c>
      <c r="Z31" s="26">
        <v>1</v>
      </c>
      <c r="AA31" s="26">
        <v>1</v>
      </c>
      <c r="AB31" s="26">
        <v>13</v>
      </c>
      <c r="AC31" s="26">
        <v>3</v>
      </c>
      <c r="AD31" s="26" t="s">
        <v>342</v>
      </c>
      <c r="AE31" s="26">
        <v>1</v>
      </c>
      <c r="AF31" s="26">
        <v>1</v>
      </c>
      <c r="AG31" s="26">
        <v>2</v>
      </c>
      <c r="AH31" s="26">
        <v>0</v>
      </c>
      <c r="AI31" s="26">
        <v>1</v>
      </c>
      <c r="AJ31" s="26">
        <v>1</v>
      </c>
      <c r="AK31" s="42" t="s">
        <v>223</v>
      </c>
      <c r="AL31" s="43"/>
    </row>
    <row r="32" spans="1:38" ht="74.25" customHeight="1" x14ac:dyDescent="0.25">
      <c r="A32" s="26">
        <v>14</v>
      </c>
      <c r="B32" s="12" t="s">
        <v>46</v>
      </c>
      <c r="C32" s="26" t="s">
        <v>250</v>
      </c>
      <c r="D32" s="26">
        <v>2</v>
      </c>
      <c r="E32" s="26" t="s">
        <v>180</v>
      </c>
      <c r="F32" s="26"/>
      <c r="G32" s="26">
        <v>500</v>
      </c>
      <c r="H32" s="26">
        <v>28</v>
      </c>
      <c r="I32" s="26">
        <v>9</v>
      </c>
      <c r="J32" s="26">
        <v>0</v>
      </c>
      <c r="K32" s="26">
        <v>0</v>
      </c>
      <c r="L32" s="26">
        <v>4</v>
      </c>
      <c r="M32" s="26">
        <v>1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14</v>
      </c>
      <c r="U32" s="26">
        <v>5</v>
      </c>
      <c r="V32" s="26">
        <v>2</v>
      </c>
      <c r="W32" s="26">
        <v>1</v>
      </c>
      <c r="X32" s="26">
        <v>6</v>
      </c>
      <c r="Y32" s="26">
        <v>2</v>
      </c>
      <c r="Z32" s="26">
        <v>0</v>
      </c>
      <c r="AA32" s="26">
        <v>0</v>
      </c>
      <c r="AB32" s="26">
        <v>2</v>
      </c>
      <c r="AC32" s="26">
        <v>0</v>
      </c>
      <c r="AD32" s="26" t="s">
        <v>181</v>
      </c>
      <c r="AE32" s="26"/>
      <c r="AF32" s="26">
        <v>0</v>
      </c>
      <c r="AG32" s="26">
        <v>1</v>
      </c>
      <c r="AH32" s="26">
        <v>1</v>
      </c>
      <c r="AI32" s="26">
        <v>1</v>
      </c>
      <c r="AJ32" s="26">
        <v>1</v>
      </c>
      <c r="AK32" s="42" t="s">
        <v>265</v>
      </c>
      <c r="AL32" s="43"/>
    </row>
    <row r="33" spans="1:38" ht="94.5" customHeight="1" x14ac:dyDescent="0.25">
      <c r="A33" s="55">
        <v>15</v>
      </c>
      <c r="B33" s="62" t="s">
        <v>278</v>
      </c>
      <c r="C33" s="26" t="s">
        <v>220</v>
      </c>
      <c r="D33" s="26">
        <v>1</v>
      </c>
      <c r="E33" s="26" t="s">
        <v>180</v>
      </c>
      <c r="F33" s="26"/>
      <c r="G33" s="26">
        <v>750</v>
      </c>
      <c r="H33" s="26">
        <v>14</v>
      </c>
      <c r="I33" s="26">
        <v>6</v>
      </c>
      <c r="J33" s="26">
        <v>0</v>
      </c>
      <c r="K33" s="26">
        <v>0</v>
      </c>
      <c r="L33" s="26">
        <v>2</v>
      </c>
      <c r="M33" s="26">
        <v>1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8</v>
      </c>
      <c r="U33" s="26">
        <v>3</v>
      </c>
      <c r="V33" s="26">
        <v>2</v>
      </c>
      <c r="W33" s="26">
        <v>1</v>
      </c>
      <c r="X33" s="26">
        <v>2</v>
      </c>
      <c r="Y33" s="26">
        <v>1</v>
      </c>
      <c r="Z33" s="26">
        <v>0</v>
      </c>
      <c r="AA33" s="26">
        <v>0</v>
      </c>
      <c r="AB33" s="26">
        <v>0</v>
      </c>
      <c r="AC33" s="26">
        <v>0</v>
      </c>
      <c r="AD33" s="26" t="s">
        <v>221</v>
      </c>
      <c r="AE33" s="26">
        <v>0</v>
      </c>
      <c r="AF33" s="26">
        <v>0</v>
      </c>
      <c r="AG33" s="26">
        <v>1</v>
      </c>
      <c r="AH33" s="26">
        <v>0</v>
      </c>
      <c r="AI33" s="26">
        <v>0</v>
      </c>
      <c r="AJ33" s="26">
        <v>1</v>
      </c>
      <c r="AK33" s="42" t="s">
        <v>264</v>
      </c>
      <c r="AL33" s="43"/>
    </row>
    <row r="34" spans="1:38" ht="114" customHeight="1" x14ac:dyDescent="0.25">
      <c r="A34" s="56"/>
      <c r="B34" s="63"/>
      <c r="C34" s="26" t="s">
        <v>222</v>
      </c>
      <c r="D34" s="26">
        <v>3</v>
      </c>
      <c r="E34" s="26" t="s">
        <v>180</v>
      </c>
      <c r="F34" s="26"/>
      <c r="G34" s="26">
        <v>1200</v>
      </c>
      <c r="H34" s="26">
        <v>34</v>
      </c>
      <c r="I34" s="26">
        <v>9</v>
      </c>
      <c r="J34" s="26">
        <v>0</v>
      </c>
      <c r="K34" s="26">
        <v>0</v>
      </c>
      <c r="L34" s="26">
        <v>4</v>
      </c>
      <c r="M34" s="26">
        <v>1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17</v>
      </c>
      <c r="U34" s="26">
        <v>5</v>
      </c>
      <c r="V34" s="26">
        <v>3</v>
      </c>
      <c r="W34" s="26">
        <v>1</v>
      </c>
      <c r="X34" s="26">
        <v>5</v>
      </c>
      <c r="Y34" s="26">
        <v>2</v>
      </c>
      <c r="Z34" s="26">
        <v>5</v>
      </c>
      <c r="AA34" s="26">
        <v>0</v>
      </c>
      <c r="AB34" s="26">
        <v>0</v>
      </c>
      <c r="AC34" s="26">
        <v>0</v>
      </c>
      <c r="AD34" s="26" t="s">
        <v>274</v>
      </c>
      <c r="AE34" s="26">
        <v>0</v>
      </c>
      <c r="AF34" s="26">
        <v>0</v>
      </c>
      <c r="AG34" s="26">
        <v>1</v>
      </c>
      <c r="AH34" s="26">
        <v>1</v>
      </c>
      <c r="AI34" s="26">
        <v>1</v>
      </c>
      <c r="AJ34" s="26">
        <v>1</v>
      </c>
      <c r="AK34" s="42" t="s">
        <v>155</v>
      </c>
      <c r="AL34" s="43"/>
    </row>
    <row r="35" spans="1:38" ht="132.75" customHeight="1" x14ac:dyDescent="0.25">
      <c r="A35" s="26">
        <v>16</v>
      </c>
      <c r="B35" s="12" t="s">
        <v>279</v>
      </c>
      <c r="C35" s="26" t="s">
        <v>251</v>
      </c>
      <c r="D35" s="26">
        <v>1</v>
      </c>
      <c r="E35" s="34" t="s">
        <v>187</v>
      </c>
      <c r="F35" s="26">
        <v>40</v>
      </c>
      <c r="G35" s="26">
        <v>40</v>
      </c>
      <c r="H35" s="26">
        <v>12</v>
      </c>
      <c r="I35" s="26">
        <v>5</v>
      </c>
      <c r="J35" s="26">
        <v>0</v>
      </c>
      <c r="K35" s="26">
        <v>0</v>
      </c>
      <c r="L35" s="26">
        <v>3</v>
      </c>
      <c r="M35" s="26">
        <v>1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5</v>
      </c>
      <c r="U35" s="26">
        <v>2</v>
      </c>
      <c r="V35" s="26">
        <v>1</v>
      </c>
      <c r="W35" s="26">
        <v>1</v>
      </c>
      <c r="X35" s="26">
        <v>3</v>
      </c>
      <c r="Y35" s="26">
        <v>1</v>
      </c>
      <c r="Z35" s="26">
        <v>0</v>
      </c>
      <c r="AA35" s="26">
        <v>0</v>
      </c>
      <c r="AB35" s="26">
        <v>0</v>
      </c>
      <c r="AC35" s="26">
        <v>0</v>
      </c>
      <c r="AD35" s="26" t="s">
        <v>343</v>
      </c>
      <c r="AE35" s="26">
        <v>0</v>
      </c>
      <c r="AF35" s="26">
        <v>1</v>
      </c>
      <c r="AG35" s="26">
        <v>1</v>
      </c>
      <c r="AH35" s="26">
        <v>0</v>
      </c>
      <c r="AI35" s="26">
        <v>1</v>
      </c>
      <c r="AJ35" s="26">
        <v>1</v>
      </c>
      <c r="AK35" s="42" t="s">
        <v>157</v>
      </c>
      <c r="AL35" s="43"/>
    </row>
    <row r="36" spans="1:38" ht="61.5" customHeight="1" x14ac:dyDescent="0.25">
      <c r="A36" s="26">
        <v>17</v>
      </c>
      <c r="B36" s="12" t="s">
        <v>276</v>
      </c>
      <c r="C36" s="26" t="s">
        <v>89</v>
      </c>
      <c r="D36" s="26">
        <v>1</v>
      </c>
      <c r="E36" s="26" t="s">
        <v>314</v>
      </c>
      <c r="F36" s="26">
        <v>35</v>
      </c>
      <c r="G36" s="26">
        <v>10000</v>
      </c>
      <c r="H36" s="26">
        <v>69</v>
      </c>
      <c r="I36" s="26">
        <v>17</v>
      </c>
      <c r="J36" s="26">
        <v>0</v>
      </c>
      <c r="K36" s="26">
        <v>0</v>
      </c>
      <c r="L36" s="26">
        <v>3</v>
      </c>
      <c r="M36" s="26">
        <v>1</v>
      </c>
      <c r="N36" s="26">
        <v>1</v>
      </c>
      <c r="O36" s="26">
        <v>1</v>
      </c>
      <c r="P36" s="26">
        <v>0</v>
      </c>
      <c r="Q36" s="26">
        <v>0</v>
      </c>
      <c r="R36" s="26">
        <v>0</v>
      </c>
      <c r="S36" s="26">
        <v>0</v>
      </c>
      <c r="T36" s="26">
        <v>46</v>
      </c>
      <c r="U36" s="26">
        <v>8</v>
      </c>
      <c r="V36" s="26">
        <v>3</v>
      </c>
      <c r="W36" s="26">
        <v>1</v>
      </c>
      <c r="X36" s="26">
        <v>16</v>
      </c>
      <c r="Y36" s="26">
        <v>6</v>
      </c>
      <c r="Z36" s="26">
        <v>0</v>
      </c>
      <c r="AA36" s="26">
        <v>0</v>
      </c>
      <c r="AB36" s="26">
        <v>0</v>
      </c>
      <c r="AC36" s="26">
        <v>0</v>
      </c>
      <c r="AD36" s="26" t="s">
        <v>275</v>
      </c>
      <c r="AE36" s="26">
        <v>0</v>
      </c>
      <c r="AF36" s="26">
        <v>0</v>
      </c>
      <c r="AG36" s="26">
        <v>2</v>
      </c>
      <c r="AH36" s="26">
        <v>1</v>
      </c>
      <c r="AI36" s="26">
        <v>1</v>
      </c>
      <c r="AJ36" s="26">
        <v>1</v>
      </c>
      <c r="AK36" s="42" t="s">
        <v>297</v>
      </c>
      <c r="AL36" s="43"/>
    </row>
    <row r="37" spans="1:38" ht="90.75" customHeight="1" x14ac:dyDescent="0.25">
      <c r="A37" s="55">
        <v>18</v>
      </c>
      <c r="B37" s="62" t="s">
        <v>277</v>
      </c>
      <c r="C37" s="26" t="s">
        <v>206</v>
      </c>
      <c r="D37" s="26">
        <v>1</v>
      </c>
      <c r="E37" s="26" t="s">
        <v>207</v>
      </c>
      <c r="F37" s="26"/>
      <c r="G37" s="26" t="s">
        <v>208</v>
      </c>
      <c r="H37" s="26">
        <v>13</v>
      </c>
      <c r="I37" s="26">
        <v>6</v>
      </c>
      <c r="J37" s="26">
        <v>0</v>
      </c>
      <c r="K37" s="26">
        <v>0</v>
      </c>
      <c r="L37" s="26">
        <v>0</v>
      </c>
      <c r="M37" s="26">
        <v>0</v>
      </c>
      <c r="N37" s="26">
        <v>2</v>
      </c>
      <c r="O37" s="26">
        <v>1</v>
      </c>
      <c r="P37" s="26">
        <v>0</v>
      </c>
      <c r="Q37" s="26">
        <v>0</v>
      </c>
      <c r="R37" s="26">
        <v>3</v>
      </c>
      <c r="S37" s="26">
        <v>1</v>
      </c>
      <c r="T37" s="26">
        <v>4</v>
      </c>
      <c r="U37" s="26">
        <v>2</v>
      </c>
      <c r="V37" s="26">
        <v>2</v>
      </c>
      <c r="W37" s="26">
        <v>1</v>
      </c>
      <c r="X37" s="26">
        <v>2</v>
      </c>
      <c r="Y37" s="26">
        <v>1</v>
      </c>
      <c r="Z37" s="26">
        <v>0</v>
      </c>
      <c r="AA37" s="26">
        <v>0</v>
      </c>
      <c r="AB37" s="26">
        <v>0</v>
      </c>
      <c r="AC37" s="26">
        <v>0</v>
      </c>
      <c r="AD37" s="26" t="s">
        <v>229</v>
      </c>
      <c r="AE37" s="26">
        <v>0</v>
      </c>
      <c r="AF37" s="26">
        <v>0</v>
      </c>
      <c r="AG37" s="26">
        <v>1</v>
      </c>
      <c r="AH37" s="26">
        <v>1</v>
      </c>
      <c r="AI37" s="26">
        <v>1</v>
      </c>
      <c r="AJ37" s="26">
        <v>1</v>
      </c>
      <c r="AK37" s="42" t="s">
        <v>265</v>
      </c>
      <c r="AL37" s="43"/>
    </row>
    <row r="38" spans="1:38" ht="122.25" customHeight="1" x14ac:dyDescent="0.25">
      <c r="A38" s="56"/>
      <c r="B38" s="63"/>
      <c r="C38" s="26" t="s">
        <v>253</v>
      </c>
      <c r="D38" s="26">
        <v>1</v>
      </c>
      <c r="E38" s="26" t="s">
        <v>209</v>
      </c>
      <c r="F38" s="26"/>
      <c r="G38" s="26" t="s">
        <v>210</v>
      </c>
      <c r="H38" s="26">
        <v>17</v>
      </c>
      <c r="I38" s="26">
        <v>7</v>
      </c>
      <c r="J38" s="26">
        <v>0</v>
      </c>
      <c r="K38" s="26">
        <v>0</v>
      </c>
      <c r="L38" s="26">
        <v>4</v>
      </c>
      <c r="M38" s="26">
        <v>1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4</v>
      </c>
      <c r="U38" s="26">
        <v>2</v>
      </c>
      <c r="V38" s="26">
        <v>1</v>
      </c>
      <c r="W38" s="26">
        <v>0</v>
      </c>
      <c r="X38" s="26">
        <v>3</v>
      </c>
      <c r="Y38" s="26">
        <v>2</v>
      </c>
      <c r="Z38" s="26">
        <v>2</v>
      </c>
      <c r="AA38" s="26">
        <v>0</v>
      </c>
      <c r="AB38" s="26">
        <v>3</v>
      </c>
      <c r="AC38" s="26">
        <v>2</v>
      </c>
      <c r="AD38" s="26" t="s">
        <v>230</v>
      </c>
      <c r="AE38" s="26">
        <v>0</v>
      </c>
      <c r="AF38" s="26">
        <v>0</v>
      </c>
      <c r="AG38" s="26">
        <v>2</v>
      </c>
      <c r="AH38" s="26">
        <v>0</v>
      </c>
      <c r="AI38" s="26">
        <v>1</v>
      </c>
      <c r="AJ38" s="26">
        <v>1</v>
      </c>
      <c r="AK38" s="42" t="s">
        <v>265</v>
      </c>
      <c r="AL38" s="43"/>
    </row>
    <row r="39" spans="1:38" ht="128.25" customHeight="1" x14ac:dyDescent="0.25">
      <c r="A39" s="55">
        <v>19</v>
      </c>
      <c r="B39" s="62" t="s">
        <v>280</v>
      </c>
      <c r="C39" s="26" t="s">
        <v>254</v>
      </c>
      <c r="D39" s="26">
        <v>1</v>
      </c>
      <c r="E39" s="26" t="s">
        <v>315</v>
      </c>
      <c r="F39" s="26">
        <v>30</v>
      </c>
      <c r="G39" s="26" t="s">
        <v>170</v>
      </c>
      <c r="H39" s="26">
        <v>14</v>
      </c>
      <c r="I39" s="26">
        <v>6</v>
      </c>
      <c r="J39" s="26">
        <v>0</v>
      </c>
      <c r="K39" s="26">
        <v>0</v>
      </c>
      <c r="L39" s="26">
        <v>2</v>
      </c>
      <c r="M39" s="26">
        <v>1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2</v>
      </c>
      <c r="U39" s="26">
        <v>1</v>
      </c>
      <c r="V39" s="26">
        <v>1</v>
      </c>
      <c r="W39" s="26">
        <v>1</v>
      </c>
      <c r="X39" s="26">
        <v>4</v>
      </c>
      <c r="Y39" s="26">
        <v>2</v>
      </c>
      <c r="Z39" s="26">
        <v>0</v>
      </c>
      <c r="AA39" s="26">
        <v>0</v>
      </c>
      <c r="AB39" s="26">
        <v>5</v>
      </c>
      <c r="AC39" s="26">
        <v>1</v>
      </c>
      <c r="AD39" s="26" t="s">
        <v>344</v>
      </c>
      <c r="AE39" s="26">
        <v>0</v>
      </c>
      <c r="AF39" s="26">
        <v>0</v>
      </c>
      <c r="AG39" s="26">
        <v>2</v>
      </c>
      <c r="AH39" s="26">
        <v>0</v>
      </c>
      <c r="AI39" s="26">
        <v>1</v>
      </c>
      <c r="AJ39" s="26">
        <f ca="1">A39:AJ355</f>
        <v>0</v>
      </c>
      <c r="AK39" s="42" t="s">
        <v>265</v>
      </c>
      <c r="AL39" s="43"/>
    </row>
    <row r="40" spans="1:38" ht="132.75" customHeight="1" x14ac:dyDescent="0.25">
      <c r="A40" s="56"/>
      <c r="B40" s="63"/>
      <c r="C40" s="26" t="s">
        <v>255</v>
      </c>
      <c r="D40" s="26">
        <v>1</v>
      </c>
      <c r="E40" s="26" t="s">
        <v>171</v>
      </c>
      <c r="F40" s="26">
        <v>30</v>
      </c>
      <c r="G40" s="26" t="s">
        <v>172</v>
      </c>
      <c r="H40" s="26">
        <v>16</v>
      </c>
      <c r="I40" s="26">
        <v>6</v>
      </c>
      <c r="J40" s="26">
        <v>0</v>
      </c>
      <c r="K40" s="26">
        <v>0</v>
      </c>
      <c r="L40" s="26">
        <v>2</v>
      </c>
      <c r="M40" s="26">
        <v>1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4</v>
      </c>
      <c r="U40" s="26">
        <v>2</v>
      </c>
      <c r="V40" s="26">
        <v>1</v>
      </c>
      <c r="W40" s="26">
        <v>1</v>
      </c>
      <c r="X40" s="26">
        <v>4</v>
      </c>
      <c r="Y40" s="26">
        <v>2</v>
      </c>
      <c r="Z40" s="26">
        <v>5</v>
      </c>
      <c r="AA40" s="26">
        <v>0</v>
      </c>
      <c r="AB40" s="26">
        <v>0</v>
      </c>
      <c r="AC40" s="26">
        <v>0</v>
      </c>
      <c r="AD40" s="26" t="s">
        <v>345</v>
      </c>
      <c r="AE40" s="26">
        <v>0</v>
      </c>
      <c r="AF40" s="26">
        <v>0</v>
      </c>
      <c r="AG40" s="26">
        <v>2</v>
      </c>
      <c r="AH40" s="26">
        <v>1</v>
      </c>
      <c r="AI40" s="26">
        <v>1</v>
      </c>
      <c r="AJ40" s="26">
        <v>1</v>
      </c>
      <c r="AK40" s="42" t="s">
        <v>265</v>
      </c>
      <c r="AL40" s="43"/>
    </row>
    <row r="41" spans="1:38" ht="264" customHeight="1" x14ac:dyDescent="0.25">
      <c r="A41" s="33">
        <v>20</v>
      </c>
      <c r="B41" s="25" t="s">
        <v>281</v>
      </c>
      <c r="C41" s="35" t="s">
        <v>256</v>
      </c>
      <c r="D41" s="26">
        <v>1</v>
      </c>
      <c r="E41" s="26" t="s">
        <v>316</v>
      </c>
      <c r="F41" s="26">
        <v>30</v>
      </c>
      <c r="G41" s="26"/>
      <c r="H41" s="26">
        <v>28</v>
      </c>
      <c r="I41" s="26">
        <v>10</v>
      </c>
      <c r="J41" s="26">
        <v>0</v>
      </c>
      <c r="K41" s="26">
        <v>0</v>
      </c>
      <c r="L41" s="26">
        <v>2</v>
      </c>
      <c r="M41" s="26">
        <v>1</v>
      </c>
      <c r="N41" s="26">
        <v>3</v>
      </c>
      <c r="O41" s="26">
        <v>1</v>
      </c>
      <c r="P41" s="26">
        <v>4</v>
      </c>
      <c r="Q41" s="26">
        <v>1</v>
      </c>
      <c r="R41" s="26">
        <v>0</v>
      </c>
      <c r="S41" s="26">
        <v>0</v>
      </c>
      <c r="T41" s="26">
        <v>10</v>
      </c>
      <c r="U41" s="26">
        <v>4</v>
      </c>
      <c r="V41" s="26">
        <v>3</v>
      </c>
      <c r="W41" s="26">
        <v>1</v>
      </c>
      <c r="X41" s="26">
        <v>6</v>
      </c>
      <c r="Y41" s="26">
        <v>2</v>
      </c>
      <c r="Z41" s="26">
        <v>0</v>
      </c>
      <c r="AA41" s="26">
        <v>0</v>
      </c>
      <c r="AB41" s="26">
        <v>0</v>
      </c>
      <c r="AC41" s="26">
        <v>0</v>
      </c>
      <c r="AD41" s="33" t="s">
        <v>231</v>
      </c>
      <c r="AE41" s="26">
        <v>0</v>
      </c>
      <c r="AF41" s="26">
        <v>0</v>
      </c>
      <c r="AG41" s="26">
        <v>2</v>
      </c>
      <c r="AH41" s="26">
        <v>0</v>
      </c>
      <c r="AI41" s="26">
        <v>1</v>
      </c>
      <c r="AJ41" s="26">
        <v>1</v>
      </c>
      <c r="AK41" s="42" t="s">
        <v>268</v>
      </c>
      <c r="AL41" s="43"/>
    </row>
    <row r="42" spans="1:38" ht="65.25" customHeight="1" x14ac:dyDescent="0.25">
      <c r="A42" s="55">
        <v>21</v>
      </c>
      <c r="B42" s="62" t="s">
        <v>282</v>
      </c>
      <c r="C42" s="26" t="s">
        <v>93</v>
      </c>
      <c r="D42" s="26">
        <v>1</v>
      </c>
      <c r="E42" s="26" t="s">
        <v>317</v>
      </c>
      <c r="F42" s="26">
        <v>35</v>
      </c>
      <c r="G42" s="26" t="s">
        <v>201</v>
      </c>
      <c r="H42" s="26">
        <v>4</v>
      </c>
      <c r="I42" s="26">
        <v>2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2</v>
      </c>
      <c r="W42" s="26">
        <v>1</v>
      </c>
      <c r="X42" s="26">
        <v>2</v>
      </c>
      <c r="Y42" s="26">
        <v>1</v>
      </c>
      <c r="Z42" s="26">
        <v>0</v>
      </c>
      <c r="AA42" s="26">
        <v>0</v>
      </c>
      <c r="AB42" s="26">
        <v>0</v>
      </c>
      <c r="AC42" s="26">
        <v>0</v>
      </c>
      <c r="AD42" s="26" t="s">
        <v>232</v>
      </c>
      <c r="AE42" s="26">
        <v>0</v>
      </c>
      <c r="AF42" s="26">
        <v>0</v>
      </c>
      <c r="AG42" s="26">
        <v>2</v>
      </c>
      <c r="AH42" s="26">
        <v>0</v>
      </c>
      <c r="AI42" s="26">
        <v>1</v>
      </c>
      <c r="AJ42" s="26">
        <v>1</v>
      </c>
      <c r="AK42" s="42" t="s">
        <v>298</v>
      </c>
      <c r="AL42" s="43"/>
    </row>
    <row r="43" spans="1:38" ht="120.75" customHeight="1" x14ac:dyDescent="0.25">
      <c r="A43" s="64"/>
      <c r="B43" s="65"/>
      <c r="C43" s="26" t="s">
        <v>75</v>
      </c>
      <c r="D43" s="26">
        <v>1</v>
      </c>
      <c r="E43" s="26" t="s">
        <v>318</v>
      </c>
      <c r="F43" s="26">
        <v>35</v>
      </c>
      <c r="G43" s="26" t="s">
        <v>202</v>
      </c>
      <c r="H43" s="26">
        <v>17</v>
      </c>
      <c r="I43" s="26">
        <v>6</v>
      </c>
      <c r="J43" s="26">
        <v>0</v>
      </c>
      <c r="K43" s="26">
        <v>0</v>
      </c>
      <c r="L43" s="26">
        <v>6</v>
      </c>
      <c r="M43" s="26">
        <v>2</v>
      </c>
      <c r="N43" s="26">
        <v>2</v>
      </c>
      <c r="O43" s="26">
        <v>1</v>
      </c>
      <c r="P43" s="26">
        <v>1</v>
      </c>
      <c r="Q43" s="26">
        <v>1</v>
      </c>
      <c r="R43" s="26">
        <v>0</v>
      </c>
      <c r="S43" s="26">
        <v>0</v>
      </c>
      <c r="T43" s="26">
        <v>2</v>
      </c>
      <c r="U43" s="26">
        <v>1</v>
      </c>
      <c r="V43" s="26">
        <v>1</v>
      </c>
      <c r="W43" s="26">
        <v>0</v>
      </c>
      <c r="X43" s="26">
        <v>2</v>
      </c>
      <c r="Y43" s="26">
        <v>1</v>
      </c>
      <c r="Z43" s="26">
        <v>2</v>
      </c>
      <c r="AA43" s="26">
        <v>0</v>
      </c>
      <c r="AB43" s="26">
        <v>1</v>
      </c>
      <c r="AC43" s="26">
        <v>0</v>
      </c>
      <c r="AD43" s="26" t="s">
        <v>233</v>
      </c>
      <c r="AE43" s="26">
        <v>0</v>
      </c>
      <c r="AF43" s="26">
        <v>0</v>
      </c>
      <c r="AG43" s="26">
        <v>2</v>
      </c>
      <c r="AH43" s="26">
        <v>1</v>
      </c>
      <c r="AI43" s="26">
        <v>1</v>
      </c>
      <c r="AJ43" s="26">
        <v>1</v>
      </c>
      <c r="AK43" s="42" t="s">
        <v>298</v>
      </c>
      <c r="AL43" s="43"/>
    </row>
    <row r="44" spans="1:38" ht="81" customHeight="1" x14ac:dyDescent="0.25">
      <c r="A44" s="56"/>
      <c r="B44" s="63"/>
      <c r="C44" s="26" t="s">
        <v>92</v>
      </c>
      <c r="D44" s="26">
        <v>1</v>
      </c>
      <c r="E44" s="26" t="s">
        <v>319</v>
      </c>
      <c r="F44" s="26">
        <v>30</v>
      </c>
      <c r="G44" s="26" t="s">
        <v>203</v>
      </c>
      <c r="H44" s="26">
        <v>7</v>
      </c>
      <c r="I44" s="26">
        <v>3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3</v>
      </c>
      <c r="U44" s="26">
        <v>1</v>
      </c>
      <c r="V44" s="26">
        <v>2</v>
      </c>
      <c r="W44" s="26">
        <v>1</v>
      </c>
      <c r="X44" s="26">
        <v>2</v>
      </c>
      <c r="Y44" s="26">
        <v>1</v>
      </c>
      <c r="Z44" s="26">
        <v>0</v>
      </c>
      <c r="AA44" s="26">
        <v>0</v>
      </c>
      <c r="AB44" s="26">
        <v>0</v>
      </c>
      <c r="AC44" s="26">
        <v>0</v>
      </c>
      <c r="AD44" s="26" t="s">
        <v>234</v>
      </c>
      <c r="AE44" s="26">
        <v>0</v>
      </c>
      <c r="AF44" s="26">
        <v>0</v>
      </c>
      <c r="AG44" s="26">
        <v>0</v>
      </c>
      <c r="AH44" s="26">
        <v>0</v>
      </c>
      <c r="AI44" s="26">
        <v>1</v>
      </c>
      <c r="AJ44" s="26">
        <v>1</v>
      </c>
      <c r="AK44" s="42" t="s">
        <v>298</v>
      </c>
      <c r="AL44" s="43"/>
    </row>
    <row r="45" spans="1:38" ht="240" customHeight="1" x14ac:dyDescent="0.25">
      <c r="A45" s="55">
        <v>22</v>
      </c>
      <c r="B45" s="62" t="s">
        <v>283</v>
      </c>
      <c r="C45" s="36" t="s">
        <v>257</v>
      </c>
      <c r="D45" s="37">
        <v>1</v>
      </c>
      <c r="E45" s="38" t="s">
        <v>305</v>
      </c>
      <c r="F45" s="37"/>
      <c r="G45" s="12">
        <v>1000</v>
      </c>
      <c r="H45" s="37">
        <v>12</v>
      </c>
      <c r="I45" s="37">
        <v>6</v>
      </c>
      <c r="J45" s="37">
        <v>0</v>
      </c>
      <c r="K45" s="37">
        <v>0</v>
      </c>
      <c r="L45" s="37">
        <v>2</v>
      </c>
      <c r="M45" s="37">
        <v>1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5</v>
      </c>
      <c r="U45" s="37">
        <v>2</v>
      </c>
      <c r="V45" s="37">
        <v>2</v>
      </c>
      <c r="W45" s="37">
        <v>1</v>
      </c>
      <c r="X45" s="37">
        <v>2</v>
      </c>
      <c r="Y45" s="37">
        <v>2</v>
      </c>
      <c r="Z45" s="37">
        <v>0</v>
      </c>
      <c r="AA45" s="37">
        <v>0</v>
      </c>
      <c r="AB45" s="37">
        <v>1</v>
      </c>
      <c r="AC45" s="37">
        <v>0</v>
      </c>
      <c r="AD45" s="26" t="s">
        <v>339</v>
      </c>
      <c r="AE45" s="37">
        <v>1</v>
      </c>
      <c r="AF45" s="37">
        <v>1</v>
      </c>
      <c r="AG45" s="37">
        <v>1</v>
      </c>
      <c r="AH45" s="37">
        <v>1</v>
      </c>
      <c r="AI45" s="37">
        <v>1</v>
      </c>
      <c r="AJ45" s="37">
        <v>1</v>
      </c>
      <c r="AK45" s="42" t="s">
        <v>299</v>
      </c>
      <c r="AL45" s="43"/>
    </row>
    <row r="46" spans="1:38" ht="306" customHeight="1" x14ac:dyDescent="0.25">
      <c r="A46" s="56"/>
      <c r="B46" s="63"/>
      <c r="C46" s="36" t="s">
        <v>91</v>
      </c>
      <c r="D46" s="37">
        <v>1</v>
      </c>
      <c r="E46" s="38" t="s">
        <v>320</v>
      </c>
      <c r="F46" s="37">
        <v>0</v>
      </c>
      <c r="G46" s="12">
        <v>1000</v>
      </c>
      <c r="H46" s="37">
        <v>12</v>
      </c>
      <c r="I46" s="37">
        <v>6</v>
      </c>
      <c r="J46" s="37">
        <v>0</v>
      </c>
      <c r="K46" s="37">
        <v>0</v>
      </c>
      <c r="L46" s="37">
        <v>2</v>
      </c>
      <c r="M46" s="37">
        <v>1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5</v>
      </c>
      <c r="U46" s="37">
        <v>2</v>
      </c>
      <c r="V46" s="37">
        <v>2</v>
      </c>
      <c r="W46" s="37">
        <v>1</v>
      </c>
      <c r="X46" s="37">
        <v>2</v>
      </c>
      <c r="Y46" s="37">
        <v>2</v>
      </c>
      <c r="Z46" s="37">
        <v>0</v>
      </c>
      <c r="AA46" s="37">
        <v>0</v>
      </c>
      <c r="AB46" s="37">
        <v>1</v>
      </c>
      <c r="AC46" s="37">
        <v>0</v>
      </c>
      <c r="AD46" s="26" t="s">
        <v>340</v>
      </c>
      <c r="AE46" s="37">
        <v>1</v>
      </c>
      <c r="AF46" s="37">
        <v>1</v>
      </c>
      <c r="AG46" s="37">
        <v>1</v>
      </c>
      <c r="AH46" s="37">
        <v>1</v>
      </c>
      <c r="AI46" s="37">
        <v>1</v>
      </c>
      <c r="AJ46" s="37">
        <v>1</v>
      </c>
      <c r="AK46" s="42" t="s">
        <v>155</v>
      </c>
      <c r="AL46" s="43"/>
    </row>
    <row r="47" spans="1:38" ht="145.5" customHeight="1" x14ac:dyDescent="0.25">
      <c r="A47" s="55">
        <v>23</v>
      </c>
      <c r="B47" s="62" t="s">
        <v>284</v>
      </c>
      <c r="C47" s="26" t="s">
        <v>96</v>
      </c>
      <c r="D47" s="26">
        <v>1</v>
      </c>
      <c r="E47" s="26" t="s">
        <v>321</v>
      </c>
      <c r="F47" s="26">
        <v>20</v>
      </c>
      <c r="G47" s="26">
        <v>70</v>
      </c>
      <c r="H47" s="26">
        <f t="shared" si="0"/>
        <v>6</v>
      </c>
      <c r="I47" s="26">
        <f t="shared" si="1"/>
        <v>6</v>
      </c>
      <c r="J47" s="26">
        <v>0</v>
      </c>
      <c r="K47" s="26">
        <v>0</v>
      </c>
      <c r="L47" s="26">
        <v>1</v>
      </c>
      <c r="M47" s="26">
        <v>1</v>
      </c>
      <c r="N47" s="26">
        <v>0</v>
      </c>
      <c r="O47" s="26">
        <v>0</v>
      </c>
      <c r="P47" s="26">
        <v>2</v>
      </c>
      <c r="Q47" s="26">
        <v>2</v>
      </c>
      <c r="R47" s="26">
        <v>0</v>
      </c>
      <c r="S47" s="26">
        <v>0</v>
      </c>
      <c r="T47" s="26">
        <v>1</v>
      </c>
      <c r="U47" s="26">
        <v>1</v>
      </c>
      <c r="V47" s="26">
        <v>1</v>
      </c>
      <c r="W47" s="26">
        <v>1</v>
      </c>
      <c r="X47" s="26">
        <v>1</v>
      </c>
      <c r="Y47" s="26">
        <v>1</v>
      </c>
      <c r="Z47" s="26">
        <v>0</v>
      </c>
      <c r="AA47" s="26">
        <v>0</v>
      </c>
      <c r="AB47" s="26">
        <v>0</v>
      </c>
      <c r="AC47" s="26">
        <v>0</v>
      </c>
      <c r="AD47" s="26" t="s">
        <v>235</v>
      </c>
      <c r="AE47" s="26">
        <v>0</v>
      </c>
      <c r="AF47" s="26">
        <v>0</v>
      </c>
      <c r="AG47" s="26">
        <v>1</v>
      </c>
      <c r="AH47" s="26">
        <v>1</v>
      </c>
      <c r="AI47" s="26">
        <v>1</v>
      </c>
      <c r="AJ47" s="26">
        <v>1</v>
      </c>
      <c r="AK47" s="42" t="s">
        <v>153</v>
      </c>
      <c r="AL47" s="43"/>
    </row>
    <row r="48" spans="1:38" ht="135" customHeight="1" x14ac:dyDescent="0.25">
      <c r="A48" s="64"/>
      <c r="B48" s="65"/>
      <c r="C48" s="26" t="s">
        <v>329</v>
      </c>
      <c r="D48" s="26">
        <v>1</v>
      </c>
      <c r="E48" s="26" t="s">
        <v>322</v>
      </c>
      <c r="F48" s="26">
        <v>20</v>
      </c>
      <c r="G48" s="26">
        <v>150</v>
      </c>
      <c r="H48" s="26">
        <f t="shared" ref="H48:H49" si="4">J48+L48+N48+P48+R48+T48+V48+X48+Z48+AB48</f>
        <v>6</v>
      </c>
      <c r="I48" s="26">
        <f t="shared" ref="I48:I49" si="5">K48+M48+O48+Q48+S48+U48+W48+Y48+AA48+AC48</f>
        <v>4</v>
      </c>
      <c r="J48" s="26">
        <v>0</v>
      </c>
      <c r="K48" s="26">
        <v>0</v>
      </c>
      <c r="L48" s="26">
        <v>3</v>
      </c>
      <c r="M48" s="26">
        <v>1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1</v>
      </c>
      <c r="U48" s="26">
        <v>1</v>
      </c>
      <c r="V48" s="26">
        <v>1</v>
      </c>
      <c r="W48" s="26">
        <v>1</v>
      </c>
      <c r="X48" s="26">
        <v>1</v>
      </c>
      <c r="Y48" s="26">
        <v>1</v>
      </c>
      <c r="Z48" s="26">
        <v>0</v>
      </c>
      <c r="AA48" s="26">
        <v>0</v>
      </c>
      <c r="AB48" s="26">
        <v>0</v>
      </c>
      <c r="AC48" s="26">
        <v>0</v>
      </c>
      <c r="AD48" s="26" t="s">
        <v>333</v>
      </c>
      <c r="AE48" s="26">
        <v>0</v>
      </c>
      <c r="AF48" s="26">
        <v>0</v>
      </c>
      <c r="AG48" s="26">
        <v>1</v>
      </c>
      <c r="AH48" s="26">
        <v>1</v>
      </c>
      <c r="AI48" s="26">
        <v>1</v>
      </c>
      <c r="AJ48" s="26">
        <v>1</v>
      </c>
      <c r="AK48" s="42" t="s">
        <v>153</v>
      </c>
      <c r="AL48" s="43"/>
    </row>
    <row r="49" spans="1:44" ht="153.75" customHeight="1" x14ac:dyDescent="0.25">
      <c r="A49" s="56"/>
      <c r="B49" s="63"/>
      <c r="C49" s="26" t="s">
        <v>330</v>
      </c>
      <c r="D49" s="26">
        <v>1</v>
      </c>
      <c r="E49" s="26" t="s">
        <v>323</v>
      </c>
      <c r="F49" s="26">
        <v>20</v>
      </c>
      <c r="G49" s="26" t="s">
        <v>200</v>
      </c>
      <c r="H49" s="26">
        <f t="shared" si="4"/>
        <v>6</v>
      </c>
      <c r="I49" s="26">
        <f t="shared" si="5"/>
        <v>4</v>
      </c>
      <c r="J49" s="26">
        <v>0</v>
      </c>
      <c r="K49" s="26">
        <v>0</v>
      </c>
      <c r="L49" s="26">
        <v>3</v>
      </c>
      <c r="M49" s="26">
        <v>1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1</v>
      </c>
      <c r="U49" s="26">
        <v>1</v>
      </c>
      <c r="V49" s="26">
        <v>1</v>
      </c>
      <c r="W49" s="26">
        <v>1</v>
      </c>
      <c r="X49" s="26">
        <v>1</v>
      </c>
      <c r="Y49" s="26">
        <v>1</v>
      </c>
      <c r="Z49" s="26">
        <v>0</v>
      </c>
      <c r="AA49" s="26">
        <v>0</v>
      </c>
      <c r="AB49" s="26">
        <v>0</v>
      </c>
      <c r="AC49" s="26">
        <v>0</v>
      </c>
      <c r="AD49" s="26" t="s">
        <v>334</v>
      </c>
      <c r="AE49" s="26">
        <v>0</v>
      </c>
      <c r="AF49" s="26">
        <v>0</v>
      </c>
      <c r="AG49" s="26">
        <v>1</v>
      </c>
      <c r="AH49" s="26">
        <v>1</v>
      </c>
      <c r="AI49" s="26">
        <v>1</v>
      </c>
      <c r="AJ49" s="26">
        <v>1</v>
      </c>
      <c r="AK49" s="42" t="s">
        <v>153</v>
      </c>
      <c r="AL49" s="43"/>
    </row>
    <row r="50" spans="1:44" ht="116.25" customHeight="1" x14ac:dyDescent="0.25">
      <c r="A50" s="55">
        <v>24</v>
      </c>
      <c r="B50" s="62" t="s">
        <v>285</v>
      </c>
      <c r="C50" s="26" t="s">
        <v>216</v>
      </c>
      <c r="D50" s="26">
        <v>1</v>
      </c>
      <c r="E50" s="26" t="s">
        <v>217</v>
      </c>
      <c r="F50" s="26"/>
      <c r="G50" s="26" t="s">
        <v>218</v>
      </c>
      <c r="H50" s="26">
        <v>12</v>
      </c>
      <c r="I50" s="26">
        <v>4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2</v>
      </c>
      <c r="Q50" s="26">
        <v>1</v>
      </c>
      <c r="R50" s="26">
        <v>3</v>
      </c>
      <c r="S50" s="26">
        <v>1</v>
      </c>
      <c r="T50" s="26">
        <v>5</v>
      </c>
      <c r="U50" s="26">
        <v>2</v>
      </c>
      <c r="V50" s="26">
        <v>2</v>
      </c>
      <c r="W50" s="26">
        <v>1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 t="s">
        <v>346</v>
      </c>
      <c r="AE50" s="26">
        <v>1</v>
      </c>
      <c r="AF50" s="26">
        <v>1</v>
      </c>
      <c r="AG50" s="26">
        <v>1</v>
      </c>
      <c r="AH50" s="26">
        <v>0</v>
      </c>
      <c r="AI50" s="26">
        <v>1</v>
      </c>
      <c r="AJ50" s="26">
        <v>1</v>
      </c>
      <c r="AK50" s="42" t="s">
        <v>301</v>
      </c>
      <c r="AL50" s="43"/>
    </row>
    <row r="51" spans="1:44" ht="177.75" customHeight="1" x14ac:dyDescent="0.25">
      <c r="A51" s="56"/>
      <c r="B51" s="63"/>
      <c r="C51" s="26" t="s">
        <v>219</v>
      </c>
      <c r="D51" s="26">
        <v>1</v>
      </c>
      <c r="E51" s="26" t="s">
        <v>217</v>
      </c>
      <c r="F51" s="26"/>
      <c r="G51" s="26" t="s">
        <v>199</v>
      </c>
      <c r="H51" s="26">
        <v>12</v>
      </c>
      <c r="I51" s="26">
        <v>4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3</v>
      </c>
      <c r="Q51" s="26">
        <v>1</v>
      </c>
      <c r="R51" s="26">
        <v>3</v>
      </c>
      <c r="S51" s="26">
        <v>1</v>
      </c>
      <c r="T51" s="26">
        <v>4</v>
      </c>
      <c r="U51" s="26">
        <v>2</v>
      </c>
      <c r="V51" s="26">
        <v>2</v>
      </c>
      <c r="W51" s="26">
        <v>1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 t="s">
        <v>347</v>
      </c>
      <c r="AE51" s="26">
        <v>1</v>
      </c>
      <c r="AF51" s="26">
        <v>1</v>
      </c>
      <c r="AG51" s="26">
        <v>1</v>
      </c>
      <c r="AH51" s="26">
        <v>0</v>
      </c>
      <c r="AI51" s="26">
        <v>1</v>
      </c>
      <c r="AJ51" s="26">
        <v>1</v>
      </c>
      <c r="AK51" s="42" t="s">
        <v>300</v>
      </c>
      <c r="AL51" s="43"/>
    </row>
    <row r="52" spans="1:44" s="5" customFormat="1" ht="218.25" customHeight="1" x14ac:dyDescent="0.25">
      <c r="A52" s="26">
        <v>25</v>
      </c>
      <c r="B52" s="12" t="s">
        <v>286</v>
      </c>
      <c r="C52" s="26" t="s">
        <v>182</v>
      </c>
      <c r="D52" s="26">
        <v>2</v>
      </c>
      <c r="E52" s="26" t="s">
        <v>324</v>
      </c>
      <c r="F52" s="26"/>
      <c r="G52" s="26">
        <v>300</v>
      </c>
      <c r="H52" s="26">
        <v>23</v>
      </c>
      <c r="I52" s="26">
        <v>6</v>
      </c>
      <c r="J52" s="26">
        <v>0</v>
      </c>
      <c r="K52" s="26">
        <v>0</v>
      </c>
      <c r="L52" s="26">
        <v>4</v>
      </c>
      <c r="M52" s="26">
        <v>1</v>
      </c>
      <c r="N52" s="26">
        <v>0</v>
      </c>
      <c r="O52" s="26">
        <v>0</v>
      </c>
      <c r="P52" s="26">
        <v>4</v>
      </c>
      <c r="Q52" s="26">
        <v>1</v>
      </c>
      <c r="R52" s="26">
        <v>0</v>
      </c>
      <c r="S52" s="26">
        <v>0</v>
      </c>
      <c r="T52" s="26">
        <v>6</v>
      </c>
      <c r="U52" s="26">
        <v>2</v>
      </c>
      <c r="V52" s="26">
        <v>2</v>
      </c>
      <c r="W52" s="26">
        <v>1</v>
      </c>
      <c r="X52" s="26">
        <v>5</v>
      </c>
      <c r="Y52" s="26">
        <v>1</v>
      </c>
      <c r="Z52" s="26">
        <v>0</v>
      </c>
      <c r="AA52" s="26">
        <v>0</v>
      </c>
      <c r="AB52" s="26">
        <v>2</v>
      </c>
      <c r="AC52" s="26">
        <v>0</v>
      </c>
      <c r="AD52" s="26" t="s">
        <v>236</v>
      </c>
      <c r="AE52" s="26">
        <v>0</v>
      </c>
      <c r="AF52" s="26">
        <v>0</v>
      </c>
      <c r="AG52" s="26">
        <v>1</v>
      </c>
      <c r="AH52" s="26">
        <v>1</v>
      </c>
      <c r="AI52" s="26">
        <v>1</v>
      </c>
      <c r="AJ52" s="26">
        <v>1</v>
      </c>
      <c r="AK52" s="42" t="s">
        <v>266</v>
      </c>
      <c r="AL52" s="43"/>
      <c r="AM52" s="4"/>
      <c r="AN52" s="4"/>
      <c r="AO52" s="4"/>
      <c r="AP52" s="4"/>
      <c r="AQ52" s="4"/>
      <c r="AR52" s="4"/>
    </row>
    <row r="53" spans="1:44" ht="159" customHeight="1" x14ac:dyDescent="0.25">
      <c r="A53" s="55">
        <v>26</v>
      </c>
      <c r="B53" s="62" t="s">
        <v>287</v>
      </c>
      <c r="C53" s="26" t="s">
        <v>258</v>
      </c>
      <c r="D53" s="26">
        <v>1</v>
      </c>
      <c r="E53" s="26" t="s">
        <v>325</v>
      </c>
      <c r="F53" s="26"/>
      <c r="G53" s="26" t="s">
        <v>176</v>
      </c>
      <c r="H53" s="26">
        <v>16</v>
      </c>
      <c r="I53" s="26">
        <v>4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3</v>
      </c>
      <c r="S53" s="26">
        <v>1</v>
      </c>
      <c r="T53" s="26">
        <v>2</v>
      </c>
      <c r="U53" s="26">
        <v>1</v>
      </c>
      <c r="V53" s="26">
        <v>3</v>
      </c>
      <c r="W53" s="26">
        <v>1</v>
      </c>
      <c r="X53" s="26">
        <v>3</v>
      </c>
      <c r="Y53" s="26">
        <v>1</v>
      </c>
      <c r="Z53" s="26">
        <v>1</v>
      </c>
      <c r="AA53" s="26">
        <v>0</v>
      </c>
      <c r="AB53" s="26">
        <v>3</v>
      </c>
      <c r="AC53" s="26">
        <v>0</v>
      </c>
      <c r="AD53" s="26" t="s">
        <v>303</v>
      </c>
      <c r="AE53" s="26">
        <v>0</v>
      </c>
      <c r="AF53" s="26">
        <v>0</v>
      </c>
      <c r="AG53" s="26">
        <v>1</v>
      </c>
      <c r="AH53" s="26">
        <v>0</v>
      </c>
      <c r="AI53" s="26">
        <v>1</v>
      </c>
      <c r="AJ53" s="26">
        <v>1</v>
      </c>
      <c r="AK53" s="42" t="s">
        <v>268</v>
      </c>
      <c r="AL53" s="43"/>
    </row>
    <row r="54" spans="1:44" ht="142.5" customHeight="1" x14ac:dyDescent="0.25">
      <c r="A54" s="56"/>
      <c r="B54" s="63"/>
      <c r="C54" s="26" t="s">
        <v>259</v>
      </c>
      <c r="D54" s="26">
        <v>1</v>
      </c>
      <c r="E54" s="26" t="s">
        <v>326</v>
      </c>
      <c r="F54" s="26"/>
      <c r="G54" s="26" t="s">
        <v>176</v>
      </c>
      <c r="H54" s="26">
        <v>17</v>
      </c>
      <c r="I54" s="26">
        <v>4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3</v>
      </c>
      <c r="S54" s="26">
        <v>1</v>
      </c>
      <c r="T54" s="26">
        <v>2</v>
      </c>
      <c r="U54" s="26">
        <v>1</v>
      </c>
      <c r="V54" s="26">
        <v>3</v>
      </c>
      <c r="W54" s="26">
        <v>1</v>
      </c>
      <c r="X54" s="26">
        <v>2</v>
      </c>
      <c r="Y54" s="26">
        <v>1</v>
      </c>
      <c r="Z54" s="26">
        <v>3</v>
      </c>
      <c r="AA54" s="26">
        <v>0</v>
      </c>
      <c r="AB54" s="26">
        <v>4</v>
      </c>
      <c r="AC54" s="26">
        <v>0</v>
      </c>
      <c r="AD54" s="26" t="s">
        <v>348</v>
      </c>
      <c r="AE54" s="26">
        <v>0</v>
      </c>
      <c r="AF54" s="26">
        <v>0</v>
      </c>
      <c r="AG54" s="26">
        <v>1</v>
      </c>
      <c r="AH54" s="26">
        <v>0</v>
      </c>
      <c r="AI54" s="26">
        <v>1</v>
      </c>
      <c r="AJ54" s="26">
        <v>0</v>
      </c>
      <c r="AK54" s="42" t="s">
        <v>268</v>
      </c>
      <c r="AL54" s="43"/>
    </row>
    <row r="55" spans="1:44" ht="174.75" customHeight="1" x14ac:dyDescent="0.25">
      <c r="A55" s="26">
        <v>27</v>
      </c>
      <c r="B55" s="12" t="s">
        <v>288</v>
      </c>
      <c r="C55" s="26" t="s">
        <v>173</v>
      </c>
      <c r="D55" s="26">
        <v>1</v>
      </c>
      <c r="E55" s="34">
        <v>44580</v>
      </c>
      <c r="F55" s="26">
        <v>70</v>
      </c>
      <c r="G55" s="26">
        <v>100</v>
      </c>
      <c r="H55" s="26">
        <v>15</v>
      </c>
      <c r="I55" s="26">
        <v>6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3</v>
      </c>
      <c r="S55" s="26">
        <v>1</v>
      </c>
      <c r="T55" s="26">
        <v>5</v>
      </c>
      <c r="U55" s="26">
        <v>2</v>
      </c>
      <c r="V55" s="26">
        <v>2</v>
      </c>
      <c r="W55" s="26">
        <v>1</v>
      </c>
      <c r="X55" s="26">
        <v>2</v>
      </c>
      <c r="Y55" s="26">
        <v>1</v>
      </c>
      <c r="Z55" s="26">
        <v>0</v>
      </c>
      <c r="AA55" s="26">
        <v>0</v>
      </c>
      <c r="AB55" s="26">
        <v>3</v>
      </c>
      <c r="AC55" s="26">
        <v>1</v>
      </c>
      <c r="AD55" s="26" t="s">
        <v>349</v>
      </c>
      <c r="AE55" s="26">
        <v>0</v>
      </c>
      <c r="AF55" s="26">
        <v>0</v>
      </c>
      <c r="AG55" s="26">
        <v>1</v>
      </c>
      <c r="AH55" s="26">
        <v>0</v>
      </c>
      <c r="AI55" s="26">
        <v>1</v>
      </c>
      <c r="AJ55" s="26">
        <v>0</v>
      </c>
      <c r="AK55" s="42" t="s">
        <v>268</v>
      </c>
      <c r="AL55" s="43"/>
    </row>
    <row r="56" spans="1:44" ht="218.25" customHeight="1" x14ac:dyDescent="0.25">
      <c r="A56" s="39">
        <v>28</v>
      </c>
      <c r="B56" s="24" t="s">
        <v>289</v>
      </c>
      <c r="C56" s="26" t="s">
        <v>260</v>
      </c>
      <c r="D56" s="26">
        <v>1</v>
      </c>
      <c r="E56" s="26" t="s">
        <v>327</v>
      </c>
      <c r="F56" s="26" t="s">
        <v>72</v>
      </c>
      <c r="G56" s="26" t="s">
        <v>208</v>
      </c>
      <c r="H56" s="26">
        <v>8</v>
      </c>
      <c r="I56" s="26">
        <v>4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2</v>
      </c>
      <c r="U56" s="26">
        <v>1</v>
      </c>
      <c r="V56" s="26">
        <v>2</v>
      </c>
      <c r="W56" s="26">
        <v>1</v>
      </c>
      <c r="X56" s="26">
        <v>2</v>
      </c>
      <c r="Y56" s="26">
        <v>1</v>
      </c>
      <c r="Z56" s="26">
        <v>0</v>
      </c>
      <c r="AA56" s="26">
        <v>0</v>
      </c>
      <c r="AB56" s="26">
        <v>0</v>
      </c>
      <c r="AC56" s="26">
        <v>0</v>
      </c>
      <c r="AD56" s="26" t="s">
        <v>350</v>
      </c>
      <c r="AE56" s="26">
        <v>0</v>
      </c>
      <c r="AF56" s="26">
        <v>1</v>
      </c>
      <c r="AG56" s="26">
        <v>1</v>
      </c>
      <c r="AH56" s="26">
        <v>0</v>
      </c>
      <c r="AI56" s="26">
        <v>1</v>
      </c>
      <c r="AJ56" s="26">
        <v>1</v>
      </c>
      <c r="AK56" s="42" t="s">
        <v>267</v>
      </c>
      <c r="AL56" s="43"/>
    </row>
    <row r="57" spans="1:44" ht="105" customHeight="1" x14ac:dyDescent="0.25">
      <c r="A57" s="40">
        <v>29</v>
      </c>
      <c r="B57" s="12" t="s">
        <v>290</v>
      </c>
      <c r="C57" s="26" t="s">
        <v>261</v>
      </c>
      <c r="D57" s="26">
        <v>1</v>
      </c>
      <c r="E57" s="26" t="s">
        <v>212</v>
      </c>
      <c r="F57" s="26"/>
      <c r="G57" s="26">
        <v>2000</v>
      </c>
      <c r="H57" s="26"/>
      <c r="I57" s="26"/>
      <c r="J57" s="26">
        <v>0</v>
      </c>
      <c r="K57" s="26">
        <v>0</v>
      </c>
      <c r="L57" s="26">
        <v>3</v>
      </c>
      <c r="M57" s="26">
        <v>1</v>
      </c>
      <c r="N57" s="26">
        <v>0</v>
      </c>
      <c r="O57" s="26">
        <v>0</v>
      </c>
      <c r="P57" s="26">
        <v>2</v>
      </c>
      <c r="Q57" s="26">
        <v>1</v>
      </c>
      <c r="R57" s="26">
        <v>0</v>
      </c>
      <c r="S57" s="26">
        <v>0</v>
      </c>
      <c r="T57" s="26">
        <v>5</v>
      </c>
      <c r="U57" s="26">
        <v>2</v>
      </c>
      <c r="V57" s="26">
        <v>2</v>
      </c>
      <c r="W57" s="26">
        <v>1</v>
      </c>
      <c r="X57" s="26">
        <v>2</v>
      </c>
      <c r="Y57" s="26">
        <v>1</v>
      </c>
      <c r="Z57" s="26">
        <v>0</v>
      </c>
      <c r="AA57" s="26">
        <v>0</v>
      </c>
      <c r="AB57" s="26">
        <v>0</v>
      </c>
      <c r="AC57" s="26">
        <v>0</v>
      </c>
      <c r="AD57" s="26" t="s">
        <v>302</v>
      </c>
      <c r="AE57" s="26">
        <v>0</v>
      </c>
      <c r="AF57" s="26">
        <v>0</v>
      </c>
      <c r="AG57" s="26">
        <v>2</v>
      </c>
      <c r="AH57" s="26">
        <v>0</v>
      </c>
      <c r="AI57" s="26">
        <v>1</v>
      </c>
      <c r="AJ57" s="26">
        <v>1</v>
      </c>
      <c r="AK57" s="42" t="s">
        <v>266</v>
      </c>
      <c r="AL57" s="43"/>
    </row>
    <row r="58" spans="1:44" ht="83.25" customHeight="1" x14ac:dyDescent="0.25">
      <c r="A58" s="26">
        <v>30</v>
      </c>
      <c r="B58" s="41" t="s">
        <v>291</v>
      </c>
      <c r="C58" s="26" t="s">
        <v>211</v>
      </c>
      <c r="D58" s="26">
        <v>1</v>
      </c>
      <c r="E58" s="26" t="s">
        <v>304</v>
      </c>
      <c r="F58" s="26">
        <v>35</v>
      </c>
      <c r="G58" s="26">
        <v>15</v>
      </c>
      <c r="H58" s="26">
        <v>3</v>
      </c>
      <c r="I58" s="26">
        <v>1</v>
      </c>
      <c r="J58" s="26">
        <v>3</v>
      </c>
      <c r="K58" s="26">
        <v>1</v>
      </c>
      <c r="L58" s="26"/>
      <c r="M58" s="26"/>
      <c r="N58" s="26"/>
      <c r="O58" s="26"/>
      <c r="P58" s="26"/>
      <c r="Q58" s="26"/>
      <c r="R58" s="26"/>
      <c r="S58" s="26"/>
      <c r="T58" s="26">
        <v>2</v>
      </c>
      <c r="U58" s="26">
        <v>1</v>
      </c>
      <c r="V58" s="26">
        <v>1</v>
      </c>
      <c r="W58" s="26">
        <v>1</v>
      </c>
      <c r="X58" s="26">
        <v>3</v>
      </c>
      <c r="Y58" s="26">
        <v>2</v>
      </c>
      <c r="Z58" s="26">
        <v>3</v>
      </c>
      <c r="AA58" s="26">
        <v>1</v>
      </c>
      <c r="AB58" s="26"/>
      <c r="AC58" s="26"/>
      <c r="AD58" s="26" t="s">
        <v>237</v>
      </c>
      <c r="AE58" s="26"/>
      <c r="AF58" s="26"/>
      <c r="AG58" s="26">
        <v>1</v>
      </c>
      <c r="AH58" s="26">
        <v>0</v>
      </c>
      <c r="AI58" s="26">
        <v>0</v>
      </c>
      <c r="AJ58" s="26">
        <v>1</v>
      </c>
      <c r="AK58" s="42" t="s">
        <v>266</v>
      </c>
      <c r="AL58" s="43"/>
    </row>
    <row r="59" spans="1:44" ht="49.5" customHeight="1" x14ac:dyDescent="0.25">
      <c r="A59" s="58" t="s">
        <v>63</v>
      </c>
      <c r="B59" s="58"/>
      <c r="C59" s="27"/>
      <c r="D59" s="27">
        <f>SUM(D11:D58)</f>
        <v>53</v>
      </c>
      <c r="E59" s="28"/>
      <c r="F59" s="28"/>
      <c r="G59" s="27">
        <f t="shared" ref="G59:AC59" si="6">SUM(G11:G58)</f>
        <v>29475</v>
      </c>
      <c r="H59" s="26">
        <f t="shared" si="6"/>
        <v>811</v>
      </c>
      <c r="I59" s="27">
        <f t="shared" si="6"/>
        <v>266</v>
      </c>
      <c r="J59" s="27">
        <f t="shared" si="6"/>
        <v>3</v>
      </c>
      <c r="K59" s="27">
        <f t="shared" si="6"/>
        <v>1</v>
      </c>
      <c r="L59" s="26">
        <f t="shared" si="6"/>
        <v>98</v>
      </c>
      <c r="M59" s="26">
        <f t="shared" si="6"/>
        <v>27</v>
      </c>
      <c r="N59" s="26">
        <f t="shared" si="6"/>
        <v>19</v>
      </c>
      <c r="O59" s="26">
        <f t="shared" si="6"/>
        <v>9</v>
      </c>
      <c r="P59" s="26">
        <f t="shared" si="6"/>
        <v>29</v>
      </c>
      <c r="Q59" s="26">
        <f t="shared" si="6"/>
        <v>12</v>
      </c>
      <c r="R59" s="26">
        <f t="shared" si="6"/>
        <v>37</v>
      </c>
      <c r="S59" s="26">
        <f t="shared" si="6"/>
        <v>11</v>
      </c>
      <c r="T59" s="26">
        <f t="shared" si="6"/>
        <v>336</v>
      </c>
      <c r="U59" s="26">
        <f t="shared" si="6"/>
        <v>110</v>
      </c>
      <c r="V59" s="26">
        <f t="shared" si="6"/>
        <v>119</v>
      </c>
      <c r="W59" s="26">
        <f t="shared" si="6"/>
        <v>50</v>
      </c>
      <c r="X59" s="26">
        <f t="shared" si="6"/>
        <v>152</v>
      </c>
      <c r="Y59" s="26">
        <f t="shared" si="6"/>
        <v>58</v>
      </c>
      <c r="Z59" s="26">
        <f t="shared" si="6"/>
        <v>83</v>
      </c>
      <c r="AA59" s="26">
        <f t="shared" si="6"/>
        <v>7</v>
      </c>
      <c r="AB59" s="26">
        <f t="shared" si="6"/>
        <v>137</v>
      </c>
      <c r="AC59" s="26">
        <f t="shared" si="6"/>
        <v>28</v>
      </c>
      <c r="AD59" s="26"/>
      <c r="AE59" s="27">
        <f t="shared" ref="AE59:AJ59" si="7">SUM(AE11:AE58)</f>
        <v>8</v>
      </c>
      <c r="AF59" s="27">
        <f t="shared" si="7"/>
        <v>11</v>
      </c>
      <c r="AG59" s="26">
        <f t="shared" si="7"/>
        <v>67</v>
      </c>
      <c r="AH59" s="26">
        <f t="shared" si="7"/>
        <v>26</v>
      </c>
      <c r="AI59" s="26">
        <f t="shared" si="7"/>
        <v>45</v>
      </c>
      <c r="AJ59" s="27">
        <f t="shared" ca="1" si="7"/>
        <v>43</v>
      </c>
      <c r="AK59" s="66"/>
      <c r="AL59" s="67"/>
    </row>
    <row r="63" spans="1:44" ht="90.75" customHeight="1" x14ac:dyDescent="0.3">
      <c r="A63" s="47" t="s">
        <v>331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</sheetData>
  <mergeCells count="116">
    <mergeCell ref="A59:B59"/>
    <mergeCell ref="AK59:AL59"/>
    <mergeCell ref="A47:A49"/>
    <mergeCell ref="B47:B49"/>
    <mergeCell ref="A50:A51"/>
    <mergeCell ref="B50:B51"/>
    <mergeCell ref="A53:A54"/>
    <mergeCell ref="B53:B54"/>
    <mergeCell ref="V7:W7"/>
    <mergeCell ref="X7:Y7"/>
    <mergeCell ref="L9:M9"/>
    <mergeCell ref="N9:O9"/>
    <mergeCell ref="P9:Q9"/>
    <mergeCell ref="R9:S9"/>
    <mergeCell ref="T9:U9"/>
    <mergeCell ref="V9:W9"/>
    <mergeCell ref="G8:G10"/>
    <mergeCell ref="AK39:AL39"/>
    <mergeCell ref="AK40:AL40"/>
    <mergeCell ref="AK41:AL41"/>
    <mergeCell ref="AK42:AL42"/>
    <mergeCell ref="AK43:AL43"/>
    <mergeCell ref="A33:A34"/>
    <mergeCell ref="H9:I9"/>
    <mergeCell ref="H8:AC8"/>
    <mergeCell ref="X9:Y9"/>
    <mergeCell ref="Z7:AA7"/>
    <mergeCell ref="AB7:AC7"/>
    <mergeCell ref="A45:A46"/>
    <mergeCell ref="B45:B46"/>
    <mergeCell ref="A42:A44"/>
    <mergeCell ref="B42:B44"/>
    <mergeCell ref="A20:A22"/>
    <mergeCell ref="B20:B22"/>
    <mergeCell ref="A39:A40"/>
    <mergeCell ref="B39:B40"/>
    <mergeCell ref="B11:B15"/>
    <mergeCell ref="A11:A15"/>
    <mergeCell ref="B25:B26"/>
    <mergeCell ref="A37:A38"/>
    <mergeCell ref="B37:B38"/>
    <mergeCell ref="B27:B28"/>
    <mergeCell ref="A27:A28"/>
    <mergeCell ref="B33:B34"/>
    <mergeCell ref="H7:I7"/>
    <mergeCell ref="J7:K7"/>
    <mergeCell ref="L7:M7"/>
    <mergeCell ref="N7:O7"/>
    <mergeCell ref="P7:Q7"/>
    <mergeCell ref="R7:S7"/>
    <mergeCell ref="T7:U7"/>
    <mergeCell ref="B8:B10"/>
    <mergeCell ref="C8:C10"/>
    <mergeCell ref="D8:D10"/>
    <mergeCell ref="E8:E10"/>
    <mergeCell ref="F8:F10"/>
    <mergeCell ref="J9:K9"/>
    <mergeCell ref="AK8:AL10"/>
    <mergeCell ref="AK11:AL11"/>
    <mergeCell ref="AK12:AL12"/>
    <mergeCell ref="A25:A26"/>
    <mergeCell ref="AI8:AI10"/>
    <mergeCell ref="Z9:AA9"/>
    <mergeCell ref="AE8:AE10"/>
    <mergeCell ref="AH8:AH10"/>
    <mergeCell ref="AF8:AF10"/>
    <mergeCell ref="AG8:AG10"/>
    <mergeCell ref="AJ8:AJ10"/>
    <mergeCell ref="AK24:AL24"/>
    <mergeCell ref="AK25:AL25"/>
    <mergeCell ref="AK26:AL26"/>
    <mergeCell ref="AK19:AL19"/>
    <mergeCell ref="AB9:AC9"/>
    <mergeCell ref="AD8:AD10"/>
    <mergeCell ref="A8:A10"/>
    <mergeCell ref="AK20:AL20"/>
    <mergeCell ref="AK29:AL29"/>
    <mergeCell ref="AK30:AL30"/>
    <mergeCell ref="AK31:AL31"/>
    <mergeCell ref="AK32:AL32"/>
    <mergeCell ref="AK33:AL33"/>
    <mergeCell ref="AK27:AL27"/>
    <mergeCell ref="AK28:AL28"/>
    <mergeCell ref="AK13:AL13"/>
    <mergeCell ref="AK15:AL15"/>
    <mergeCell ref="AK16:AL16"/>
    <mergeCell ref="AK17:AL17"/>
    <mergeCell ref="AK18:AL18"/>
    <mergeCell ref="AK14:AL14"/>
    <mergeCell ref="AK21:AL21"/>
    <mergeCell ref="AK22:AL22"/>
    <mergeCell ref="AK23:AL23"/>
    <mergeCell ref="AK35:AL35"/>
    <mergeCell ref="AK36:AL36"/>
    <mergeCell ref="AK34:AL34"/>
    <mergeCell ref="AK37:AL37"/>
    <mergeCell ref="AK38:AL38"/>
    <mergeCell ref="A1:Y5"/>
    <mergeCell ref="AA1:AL5"/>
    <mergeCell ref="B6:AL6"/>
    <mergeCell ref="A63:AL63"/>
    <mergeCell ref="AK44:AL44"/>
    <mergeCell ref="AK45:AL45"/>
    <mergeCell ref="AK46:AL46"/>
    <mergeCell ref="AK47:AL47"/>
    <mergeCell ref="AK48:AL48"/>
    <mergeCell ref="AK58:AL58"/>
    <mergeCell ref="AK54:AL54"/>
    <mergeCell ref="AK55:AL55"/>
    <mergeCell ref="AK56:AL56"/>
    <mergeCell ref="AK57:AL57"/>
    <mergeCell ref="AK49:AL49"/>
    <mergeCell ref="AK50:AL50"/>
    <mergeCell ref="AK51:AL51"/>
    <mergeCell ref="AK52:AL52"/>
    <mergeCell ref="AK53:AL53"/>
  </mergeCells>
  <pageMargins left="0.31496062992125984" right="0.31496062992125984" top="0.74803149606299213" bottom="0.55118110236220474" header="0.31496062992125984" footer="0.31496062992125984"/>
  <pageSetup paperSize="9" scale="4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zoomScale="85" zoomScaleNormal="85" workbookViewId="0">
      <selection activeCell="O77" sqref="O77"/>
    </sheetView>
  </sheetViews>
  <sheetFormatPr defaultRowHeight="15" x14ac:dyDescent="0.25"/>
  <cols>
    <col min="1" max="1" width="5" style="1" customWidth="1"/>
    <col min="2" max="2" width="20.7109375" style="1" customWidth="1"/>
    <col min="3" max="3" width="23.140625" style="1" customWidth="1"/>
    <col min="4" max="4" width="8.7109375" style="1" customWidth="1"/>
    <col min="5" max="5" width="23" style="1" customWidth="1"/>
    <col min="6" max="6" width="8" style="1" customWidth="1"/>
    <col min="7" max="7" width="8.28515625" style="4" customWidth="1"/>
    <col min="8" max="8" width="10.140625" style="4" customWidth="1"/>
    <col min="9" max="9" width="10.28515625" style="4" customWidth="1"/>
    <col min="10" max="10" width="8.7109375" style="1" customWidth="1"/>
    <col min="11" max="16384" width="9.140625" style="1"/>
  </cols>
  <sheetData>
    <row r="1" spans="1:10" ht="15" customHeight="1" x14ac:dyDescent="0.25">
      <c r="A1" s="79"/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79"/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79"/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80"/>
      <c r="B4" s="81"/>
      <c r="C4" s="81"/>
      <c r="D4" s="81"/>
      <c r="E4" s="81"/>
      <c r="F4" s="81"/>
      <c r="G4" s="81"/>
      <c r="H4" s="81"/>
      <c r="I4" s="81"/>
      <c r="J4" s="81"/>
    </row>
    <row r="5" spans="1:10" ht="15.7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7</v>
      </c>
      <c r="G5" s="10">
        <v>8</v>
      </c>
      <c r="H5" s="10">
        <v>9</v>
      </c>
      <c r="I5" s="10">
        <v>10</v>
      </c>
      <c r="J5" s="9">
        <v>11</v>
      </c>
    </row>
    <row r="6" spans="1:10" ht="15" customHeight="1" x14ac:dyDescent="0.25">
      <c r="A6" s="58" t="s">
        <v>13</v>
      </c>
      <c r="B6" s="58" t="s">
        <v>2</v>
      </c>
      <c r="C6" s="58" t="s">
        <v>14</v>
      </c>
      <c r="D6" s="61" t="s">
        <v>0</v>
      </c>
      <c r="E6" s="61" t="s">
        <v>29</v>
      </c>
      <c r="F6" s="61" t="s">
        <v>26</v>
      </c>
      <c r="G6" s="57" t="s">
        <v>7</v>
      </c>
      <c r="H6" s="57" t="s">
        <v>22</v>
      </c>
      <c r="I6" s="57" t="s">
        <v>23</v>
      </c>
      <c r="J6" s="58" t="s">
        <v>24</v>
      </c>
    </row>
    <row r="7" spans="1:10" ht="97.5" customHeight="1" x14ac:dyDescent="0.25">
      <c r="A7" s="58"/>
      <c r="B7" s="58"/>
      <c r="C7" s="58"/>
      <c r="D7" s="61"/>
      <c r="E7" s="61"/>
      <c r="F7" s="61"/>
      <c r="G7" s="57" t="s">
        <v>7</v>
      </c>
      <c r="H7" s="57" t="s">
        <v>8</v>
      </c>
      <c r="I7" s="57" t="s">
        <v>9</v>
      </c>
      <c r="J7" s="58" t="s">
        <v>10</v>
      </c>
    </row>
    <row r="8" spans="1:10" ht="15" customHeight="1" x14ac:dyDescent="0.25">
      <c r="A8" s="58"/>
      <c r="B8" s="58"/>
      <c r="C8" s="58"/>
      <c r="D8" s="61"/>
      <c r="E8" s="61"/>
      <c r="F8" s="61"/>
      <c r="G8" s="57"/>
      <c r="H8" s="57"/>
      <c r="I8" s="57"/>
      <c r="J8" s="58"/>
    </row>
    <row r="9" spans="1:10" ht="66" customHeight="1" x14ac:dyDescent="0.25">
      <c r="A9" s="73">
        <v>1</v>
      </c>
      <c r="B9" s="75" t="s">
        <v>33</v>
      </c>
      <c r="C9" s="16" t="s">
        <v>68</v>
      </c>
      <c r="D9" s="16">
        <v>1</v>
      </c>
      <c r="E9" s="16" t="s">
        <v>133</v>
      </c>
      <c r="F9" s="16">
        <v>1000</v>
      </c>
      <c r="G9" s="12">
        <v>2</v>
      </c>
      <c r="H9" s="12">
        <v>1</v>
      </c>
      <c r="I9" s="12">
        <v>1</v>
      </c>
      <c r="J9" s="16">
        <v>1</v>
      </c>
    </row>
    <row r="10" spans="1:10" ht="34.5" customHeight="1" x14ac:dyDescent="0.25">
      <c r="A10" s="77"/>
      <c r="B10" s="78"/>
      <c r="C10" s="16" t="s">
        <v>69</v>
      </c>
      <c r="D10" s="16">
        <v>1</v>
      </c>
      <c r="E10" s="16" t="s">
        <v>134</v>
      </c>
      <c r="F10" s="16">
        <v>2000</v>
      </c>
      <c r="G10" s="12">
        <v>2</v>
      </c>
      <c r="H10" s="12">
        <v>1</v>
      </c>
      <c r="I10" s="12">
        <v>1</v>
      </c>
      <c r="J10" s="16">
        <v>1</v>
      </c>
    </row>
    <row r="11" spans="1:10" ht="66.75" customHeight="1" x14ac:dyDescent="0.25">
      <c r="A11" s="77"/>
      <c r="B11" s="78"/>
      <c r="C11" s="16" t="s">
        <v>70</v>
      </c>
      <c r="D11" s="16">
        <v>1</v>
      </c>
      <c r="E11" s="16" t="s">
        <v>135</v>
      </c>
      <c r="F11" s="16">
        <v>1000</v>
      </c>
      <c r="G11" s="12">
        <v>2</v>
      </c>
      <c r="H11" s="12">
        <v>1</v>
      </c>
      <c r="I11" s="12">
        <v>1</v>
      </c>
      <c r="J11" s="16">
        <v>1</v>
      </c>
    </row>
    <row r="12" spans="1:10" ht="84.75" customHeight="1" x14ac:dyDescent="0.25">
      <c r="A12" s="77"/>
      <c r="B12" s="76"/>
      <c r="C12" s="16" t="s">
        <v>71</v>
      </c>
      <c r="D12" s="16">
        <v>1</v>
      </c>
      <c r="E12" s="16" t="s">
        <v>135</v>
      </c>
      <c r="F12" s="16">
        <v>1000</v>
      </c>
      <c r="G12" s="12">
        <v>2</v>
      </c>
      <c r="H12" s="12">
        <v>1</v>
      </c>
      <c r="I12" s="12">
        <v>1</v>
      </c>
      <c r="J12" s="16">
        <v>1</v>
      </c>
    </row>
    <row r="13" spans="1:10" ht="64.5" customHeight="1" x14ac:dyDescent="0.25">
      <c r="A13" s="16">
        <v>2</v>
      </c>
      <c r="B13" s="11" t="s">
        <v>34</v>
      </c>
      <c r="C13" s="16" t="s">
        <v>143</v>
      </c>
      <c r="D13" s="16">
        <v>1</v>
      </c>
      <c r="E13" s="16" t="s">
        <v>144</v>
      </c>
      <c r="F13" s="16">
        <v>800</v>
      </c>
      <c r="G13" s="12">
        <v>2</v>
      </c>
      <c r="H13" s="12">
        <v>1</v>
      </c>
      <c r="I13" s="12">
        <v>1</v>
      </c>
      <c r="J13" s="16">
        <v>1</v>
      </c>
    </row>
    <row r="14" spans="1:10" ht="51.75" customHeight="1" x14ac:dyDescent="0.25">
      <c r="A14" s="16">
        <v>3</v>
      </c>
      <c r="B14" s="11" t="s">
        <v>35</v>
      </c>
      <c r="C14" s="16" t="s">
        <v>73</v>
      </c>
      <c r="D14" s="16">
        <v>1</v>
      </c>
      <c r="E14" s="16" t="s">
        <v>112</v>
      </c>
      <c r="F14" s="16">
        <v>3000</v>
      </c>
      <c r="G14" s="12">
        <v>1</v>
      </c>
      <c r="H14" s="12">
        <v>1</v>
      </c>
      <c r="I14" s="12">
        <v>1</v>
      </c>
      <c r="J14" s="16">
        <v>1</v>
      </c>
    </row>
    <row r="15" spans="1:10" ht="94.5" customHeight="1" x14ac:dyDescent="0.25">
      <c r="A15" s="16">
        <v>4</v>
      </c>
      <c r="B15" s="12" t="s">
        <v>36</v>
      </c>
      <c r="C15" s="16" t="s">
        <v>104</v>
      </c>
      <c r="D15" s="16">
        <v>1</v>
      </c>
      <c r="E15" s="16" t="s">
        <v>139</v>
      </c>
      <c r="F15" s="16">
        <v>600</v>
      </c>
      <c r="G15" s="12">
        <v>1</v>
      </c>
      <c r="H15" s="12">
        <v>0</v>
      </c>
      <c r="I15" s="12">
        <v>1</v>
      </c>
      <c r="J15" s="16">
        <v>1</v>
      </c>
    </row>
    <row r="16" spans="1:10" ht="42.75" customHeight="1" x14ac:dyDescent="0.25">
      <c r="A16" s="16">
        <v>5</v>
      </c>
      <c r="B16" s="11" t="s">
        <v>37</v>
      </c>
      <c r="C16" s="16" t="s">
        <v>66</v>
      </c>
      <c r="D16" s="16">
        <v>1</v>
      </c>
      <c r="E16" s="16" t="s">
        <v>88</v>
      </c>
      <c r="F16" s="16">
        <v>1000</v>
      </c>
      <c r="G16" s="12">
        <v>1</v>
      </c>
      <c r="H16" s="12">
        <v>0</v>
      </c>
      <c r="I16" s="12">
        <v>1</v>
      </c>
      <c r="J16" s="16">
        <v>1</v>
      </c>
    </row>
    <row r="17" spans="1:10" ht="54.75" customHeight="1" x14ac:dyDescent="0.25">
      <c r="A17" s="73">
        <v>6</v>
      </c>
      <c r="B17" s="75" t="s">
        <v>38</v>
      </c>
      <c r="C17" s="16" t="s">
        <v>81</v>
      </c>
      <c r="D17" s="16">
        <v>1</v>
      </c>
      <c r="E17" s="16" t="s">
        <v>110</v>
      </c>
      <c r="F17" s="16">
        <v>1600</v>
      </c>
      <c r="G17" s="12">
        <v>2</v>
      </c>
      <c r="H17" s="12">
        <v>0</v>
      </c>
      <c r="I17" s="12">
        <v>1</v>
      </c>
      <c r="J17" s="16">
        <v>1</v>
      </c>
    </row>
    <row r="18" spans="1:10" ht="70.5" customHeight="1" x14ac:dyDescent="0.25">
      <c r="A18" s="77"/>
      <c r="B18" s="78"/>
      <c r="C18" s="16" t="s">
        <v>111</v>
      </c>
      <c r="D18" s="16">
        <v>2</v>
      </c>
      <c r="E18" s="16" t="s">
        <v>162</v>
      </c>
      <c r="F18" s="16">
        <v>4260</v>
      </c>
      <c r="G18" s="12">
        <v>3</v>
      </c>
      <c r="H18" s="12">
        <v>1</v>
      </c>
      <c r="I18" s="12">
        <v>1</v>
      </c>
      <c r="J18" s="16">
        <v>1</v>
      </c>
    </row>
    <row r="19" spans="1:10" ht="43.5" customHeight="1" x14ac:dyDescent="0.25">
      <c r="A19" s="74"/>
      <c r="B19" s="76"/>
      <c r="C19" s="16" t="s">
        <v>163</v>
      </c>
      <c r="D19" s="16">
        <v>1</v>
      </c>
      <c r="E19" s="16" t="s">
        <v>164</v>
      </c>
      <c r="F19" s="16">
        <v>2074</v>
      </c>
      <c r="G19" s="12">
        <v>2</v>
      </c>
      <c r="H19" s="12">
        <v>1</v>
      </c>
      <c r="I19" s="12">
        <v>1</v>
      </c>
      <c r="J19" s="16">
        <v>1</v>
      </c>
    </row>
    <row r="20" spans="1:10" ht="47.25" customHeight="1" x14ac:dyDescent="0.25">
      <c r="A20" s="16">
        <v>7</v>
      </c>
      <c r="B20" s="11" t="s">
        <v>39</v>
      </c>
      <c r="C20" s="16" t="s">
        <v>82</v>
      </c>
      <c r="D20" s="16">
        <v>1</v>
      </c>
      <c r="E20" s="16" t="s">
        <v>136</v>
      </c>
      <c r="F20" s="16">
        <v>2500</v>
      </c>
      <c r="G20" s="12">
        <v>1</v>
      </c>
      <c r="H20" s="12">
        <v>1</v>
      </c>
      <c r="I20" s="12">
        <v>1</v>
      </c>
      <c r="J20" s="16">
        <v>1</v>
      </c>
    </row>
    <row r="21" spans="1:10" ht="50.25" customHeight="1" x14ac:dyDescent="0.25">
      <c r="A21" s="16">
        <v>8</v>
      </c>
      <c r="B21" s="11" t="s">
        <v>40</v>
      </c>
      <c r="C21" s="16" t="s">
        <v>64</v>
      </c>
      <c r="D21" s="16">
        <v>1</v>
      </c>
      <c r="E21" s="16" t="s">
        <v>132</v>
      </c>
      <c r="F21" s="16">
        <v>1000</v>
      </c>
      <c r="G21" s="12">
        <v>1</v>
      </c>
      <c r="H21" s="12">
        <v>1</v>
      </c>
      <c r="I21" s="12">
        <v>1</v>
      </c>
      <c r="J21" s="16">
        <v>1</v>
      </c>
    </row>
    <row r="22" spans="1:10" ht="47.25" customHeight="1" x14ac:dyDescent="0.25">
      <c r="A22" s="73">
        <v>9</v>
      </c>
      <c r="B22" s="75" t="s">
        <v>41</v>
      </c>
      <c r="C22" s="16" t="s">
        <v>94</v>
      </c>
      <c r="D22" s="16">
        <v>1</v>
      </c>
      <c r="E22" s="16" t="s">
        <v>106</v>
      </c>
      <c r="F22" s="16">
        <v>70</v>
      </c>
      <c r="G22" s="12">
        <v>1</v>
      </c>
      <c r="H22" s="12">
        <v>0</v>
      </c>
      <c r="I22" s="12">
        <v>1</v>
      </c>
      <c r="J22" s="16">
        <v>1</v>
      </c>
    </row>
    <row r="23" spans="1:10" ht="42.75" customHeight="1" x14ac:dyDescent="0.25">
      <c r="A23" s="74"/>
      <c r="B23" s="76"/>
      <c r="C23" s="16" t="s">
        <v>65</v>
      </c>
      <c r="D23" s="16">
        <v>1</v>
      </c>
      <c r="E23" s="16" t="s">
        <v>107</v>
      </c>
      <c r="F23" s="16">
        <v>150</v>
      </c>
      <c r="G23" s="12">
        <v>1</v>
      </c>
      <c r="H23" s="12">
        <v>0</v>
      </c>
      <c r="I23" s="12">
        <v>1</v>
      </c>
      <c r="J23" s="16">
        <v>1</v>
      </c>
    </row>
    <row r="24" spans="1:10" ht="61.5" customHeight="1" x14ac:dyDescent="0.25">
      <c r="A24" s="73">
        <v>10</v>
      </c>
      <c r="B24" s="75" t="s">
        <v>42</v>
      </c>
      <c r="C24" s="16" t="s">
        <v>84</v>
      </c>
      <c r="D24" s="16">
        <v>1</v>
      </c>
      <c r="E24" s="16" t="s">
        <v>165</v>
      </c>
      <c r="F24" s="16">
        <v>250</v>
      </c>
      <c r="G24" s="12">
        <v>1</v>
      </c>
      <c r="H24" s="12">
        <v>1</v>
      </c>
      <c r="I24" s="12">
        <v>1</v>
      </c>
      <c r="J24" s="16">
        <v>1</v>
      </c>
    </row>
    <row r="25" spans="1:10" ht="54.75" customHeight="1" x14ac:dyDescent="0.25">
      <c r="A25" s="74"/>
      <c r="B25" s="76"/>
      <c r="C25" s="16" t="s">
        <v>83</v>
      </c>
      <c r="D25" s="16">
        <v>1</v>
      </c>
      <c r="E25" s="16" t="s">
        <v>166</v>
      </c>
      <c r="F25" s="16">
        <v>150</v>
      </c>
      <c r="G25" s="12">
        <v>1</v>
      </c>
      <c r="H25" s="12">
        <v>1</v>
      </c>
      <c r="I25" s="12">
        <v>1</v>
      </c>
      <c r="J25" s="16">
        <v>1</v>
      </c>
    </row>
    <row r="26" spans="1:10" ht="61.5" customHeight="1" x14ac:dyDescent="0.25">
      <c r="A26" s="16">
        <v>11</v>
      </c>
      <c r="B26" s="11" t="s">
        <v>43</v>
      </c>
      <c r="C26" s="16" t="s">
        <v>95</v>
      </c>
      <c r="D26" s="16">
        <v>1</v>
      </c>
      <c r="E26" s="16" t="s">
        <v>127</v>
      </c>
      <c r="F26" s="16">
        <v>150</v>
      </c>
      <c r="G26" s="12">
        <v>1</v>
      </c>
      <c r="H26" s="12">
        <v>1</v>
      </c>
      <c r="I26" s="12">
        <v>1</v>
      </c>
      <c r="J26" s="16">
        <v>1</v>
      </c>
    </row>
    <row r="27" spans="1:10" ht="47.25" customHeight="1" x14ac:dyDescent="0.25">
      <c r="A27" s="16">
        <v>12</v>
      </c>
      <c r="B27" s="11" t="s">
        <v>44</v>
      </c>
      <c r="C27" s="16" t="s">
        <v>85</v>
      </c>
      <c r="D27" s="16">
        <v>1</v>
      </c>
      <c r="E27" s="16" t="s">
        <v>167</v>
      </c>
      <c r="F27" s="16">
        <v>500</v>
      </c>
      <c r="G27" s="12">
        <v>2</v>
      </c>
      <c r="H27" s="12">
        <v>1</v>
      </c>
      <c r="I27" s="12">
        <v>1</v>
      </c>
      <c r="J27" s="16">
        <v>1</v>
      </c>
    </row>
    <row r="28" spans="1:10" ht="50.25" customHeight="1" x14ac:dyDescent="0.25">
      <c r="A28" s="16">
        <v>13</v>
      </c>
      <c r="B28" s="11" t="s">
        <v>45</v>
      </c>
      <c r="C28" s="16" t="s">
        <v>67</v>
      </c>
      <c r="D28" s="16">
        <v>1</v>
      </c>
      <c r="E28" s="16" t="s">
        <v>128</v>
      </c>
      <c r="F28" s="16">
        <v>300</v>
      </c>
      <c r="G28" s="12">
        <v>2</v>
      </c>
      <c r="H28" s="12">
        <v>0</v>
      </c>
      <c r="I28" s="12">
        <v>1</v>
      </c>
      <c r="J28" s="16">
        <v>1</v>
      </c>
    </row>
    <row r="29" spans="1:10" ht="62.25" customHeight="1" x14ac:dyDescent="0.25">
      <c r="A29" s="16">
        <v>14</v>
      </c>
      <c r="B29" s="12" t="s">
        <v>46</v>
      </c>
      <c r="C29" s="16" t="s">
        <v>102</v>
      </c>
      <c r="D29" s="16">
        <v>2</v>
      </c>
      <c r="E29" s="16" t="s">
        <v>113</v>
      </c>
      <c r="F29" s="16">
        <v>500</v>
      </c>
      <c r="G29" s="12">
        <v>1</v>
      </c>
      <c r="H29" s="12">
        <v>1</v>
      </c>
      <c r="I29" s="12">
        <v>1</v>
      </c>
      <c r="J29" s="16">
        <v>1</v>
      </c>
    </row>
    <row r="30" spans="1:10" ht="45.75" customHeight="1" x14ac:dyDescent="0.25">
      <c r="A30" s="73">
        <v>15</v>
      </c>
      <c r="B30" s="75" t="s">
        <v>47</v>
      </c>
      <c r="C30" s="16" t="s">
        <v>146</v>
      </c>
      <c r="D30" s="16">
        <v>1</v>
      </c>
      <c r="E30" s="16" t="s">
        <v>150</v>
      </c>
      <c r="F30" s="16"/>
      <c r="G30" s="12">
        <v>1</v>
      </c>
      <c r="H30" s="12">
        <v>0</v>
      </c>
      <c r="I30" s="12">
        <v>0</v>
      </c>
      <c r="J30" s="16">
        <v>0</v>
      </c>
    </row>
    <row r="31" spans="1:10" ht="45.75" customHeight="1" x14ac:dyDescent="0.25">
      <c r="A31" s="74"/>
      <c r="B31" s="76"/>
      <c r="C31" s="16" t="s">
        <v>147</v>
      </c>
      <c r="D31" s="16">
        <v>2</v>
      </c>
      <c r="E31" s="16" t="s">
        <v>150</v>
      </c>
      <c r="F31" s="16"/>
      <c r="G31" s="12">
        <v>3</v>
      </c>
      <c r="H31" s="12">
        <v>1</v>
      </c>
      <c r="I31" s="12">
        <v>1</v>
      </c>
      <c r="J31" s="12">
        <v>0</v>
      </c>
    </row>
    <row r="32" spans="1:10" ht="43.5" customHeight="1" x14ac:dyDescent="0.25">
      <c r="A32" s="16">
        <v>16</v>
      </c>
      <c r="B32" s="11" t="s">
        <v>48</v>
      </c>
      <c r="C32" s="16" t="s">
        <v>86</v>
      </c>
      <c r="D32" s="16">
        <v>1</v>
      </c>
      <c r="E32" s="17">
        <v>44214</v>
      </c>
      <c r="F32" s="16">
        <v>20</v>
      </c>
      <c r="G32" s="12">
        <v>1</v>
      </c>
      <c r="H32" s="12">
        <v>1</v>
      </c>
      <c r="I32" s="12">
        <v>1</v>
      </c>
      <c r="J32" s="16">
        <v>1</v>
      </c>
    </row>
    <row r="33" spans="1:10" ht="54.75" customHeight="1" x14ac:dyDescent="0.25">
      <c r="A33" s="16">
        <v>17</v>
      </c>
      <c r="B33" s="12" t="s">
        <v>49</v>
      </c>
      <c r="C33" s="16" t="s">
        <v>89</v>
      </c>
      <c r="D33" s="16">
        <v>1</v>
      </c>
      <c r="E33" s="16" t="s">
        <v>129</v>
      </c>
      <c r="F33" s="16">
        <v>10000</v>
      </c>
      <c r="G33" s="12">
        <v>5</v>
      </c>
      <c r="H33" s="12">
        <v>1</v>
      </c>
      <c r="I33" s="12">
        <v>1</v>
      </c>
      <c r="J33" s="16">
        <v>1</v>
      </c>
    </row>
    <row r="34" spans="1:10" ht="55.5" customHeight="1" x14ac:dyDescent="0.25">
      <c r="A34" s="73">
        <v>18</v>
      </c>
      <c r="B34" s="75" t="s">
        <v>50</v>
      </c>
      <c r="C34" s="16" t="s">
        <v>78</v>
      </c>
      <c r="D34" s="16">
        <v>1</v>
      </c>
      <c r="E34" s="16" t="s">
        <v>140</v>
      </c>
      <c r="F34" s="16">
        <v>200</v>
      </c>
      <c r="G34" s="12">
        <v>1</v>
      </c>
      <c r="H34" s="12">
        <v>1</v>
      </c>
      <c r="I34" s="12">
        <v>1</v>
      </c>
      <c r="J34" s="16">
        <v>1</v>
      </c>
    </row>
    <row r="35" spans="1:10" ht="51.75" customHeight="1" x14ac:dyDescent="0.25">
      <c r="A35" s="74"/>
      <c r="B35" s="76"/>
      <c r="C35" s="16" t="s">
        <v>77</v>
      </c>
      <c r="D35" s="16">
        <v>1</v>
      </c>
      <c r="E35" s="16" t="s">
        <v>141</v>
      </c>
      <c r="F35" s="16">
        <v>650</v>
      </c>
      <c r="G35" s="12">
        <v>2</v>
      </c>
      <c r="H35" s="12">
        <v>0</v>
      </c>
      <c r="I35" s="12">
        <v>1</v>
      </c>
      <c r="J35" s="16">
        <v>1</v>
      </c>
    </row>
    <row r="36" spans="1:10" ht="62.25" customHeight="1" x14ac:dyDescent="0.25">
      <c r="A36" s="73">
        <v>19</v>
      </c>
      <c r="B36" s="75" t="s">
        <v>51</v>
      </c>
      <c r="C36" s="16" t="s">
        <v>74</v>
      </c>
      <c r="D36" s="16">
        <v>1</v>
      </c>
      <c r="E36" s="16" t="s">
        <v>124</v>
      </c>
      <c r="F36" s="16">
        <v>300</v>
      </c>
      <c r="G36" s="12">
        <v>2</v>
      </c>
      <c r="H36" s="12">
        <v>0</v>
      </c>
      <c r="I36" s="12">
        <v>1</v>
      </c>
      <c r="J36" s="16">
        <v>1</v>
      </c>
    </row>
    <row r="37" spans="1:10" ht="51.75" customHeight="1" x14ac:dyDescent="0.25">
      <c r="A37" s="74"/>
      <c r="B37" s="76"/>
      <c r="C37" s="16" t="s">
        <v>125</v>
      </c>
      <c r="D37" s="16">
        <v>1</v>
      </c>
      <c r="E37" s="16" t="s">
        <v>126</v>
      </c>
      <c r="F37" s="16">
        <v>120</v>
      </c>
      <c r="G37" s="12">
        <v>1</v>
      </c>
      <c r="H37" s="12">
        <v>0</v>
      </c>
      <c r="I37" s="12">
        <v>1</v>
      </c>
      <c r="J37" s="16">
        <v>1</v>
      </c>
    </row>
    <row r="38" spans="1:10" ht="54.75" customHeight="1" x14ac:dyDescent="0.25">
      <c r="A38" s="18">
        <v>20</v>
      </c>
      <c r="B38" s="13" t="s">
        <v>114</v>
      </c>
      <c r="C38" s="19" t="s">
        <v>115</v>
      </c>
      <c r="D38" s="16">
        <v>1</v>
      </c>
      <c r="E38" s="16" t="s">
        <v>116</v>
      </c>
      <c r="F38" s="16">
        <v>800</v>
      </c>
      <c r="G38" s="12">
        <v>2</v>
      </c>
      <c r="H38" s="12">
        <v>0</v>
      </c>
      <c r="I38" s="12">
        <v>1</v>
      </c>
      <c r="J38" s="16">
        <v>1</v>
      </c>
    </row>
    <row r="39" spans="1:10" ht="65.25" customHeight="1" x14ac:dyDescent="0.25">
      <c r="A39" s="73">
        <v>21</v>
      </c>
      <c r="B39" s="75" t="s">
        <v>52</v>
      </c>
      <c r="C39" s="16" t="s">
        <v>93</v>
      </c>
      <c r="D39" s="16">
        <v>1</v>
      </c>
      <c r="E39" s="16" t="s">
        <v>117</v>
      </c>
      <c r="F39" s="16">
        <v>700</v>
      </c>
      <c r="G39" s="12">
        <v>2</v>
      </c>
      <c r="H39" s="12">
        <v>0</v>
      </c>
      <c r="I39" s="12">
        <v>1</v>
      </c>
      <c r="J39" s="16">
        <v>1</v>
      </c>
    </row>
    <row r="40" spans="1:10" ht="57" customHeight="1" x14ac:dyDescent="0.25">
      <c r="A40" s="77"/>
      <c r="B40" s="78"/>
      <c r="C40" s="16" t="s">
        <v>75</v>
      </c>
      <c r="D40" s="16">
        <v>1</v>
      </c>
      <c r="E40" s="16" t="s">
        <v>118</v>
      </c>
      <c r="F40" s="16">
        <v>700</v>
      </c>
      <c r="G40" s="12">
        <v>2</v>
      </c>
      <c r="H40" s="12">
        <v>1</v>
      </c>
      <c r="I40" s="12">
        <v>1</v>
      </c>
      <c r="J40" s="16">
        <v>1</v>
      </c>
    </row>
    <row r="41" spans="1:10" ht="59.25" customHeight="1" x14ac:dyDescent="0.25">
      <c r="A41" s="74"/>
      <c r="B41" s="76"/>
      <c r="C41" s="16" t="s">
        <v>92</v>
      </c>
      <c r="D41" s="16">
        <v>1</v>
      </c>
      <c r="E41" s="16" t="s">
        <v>119</v>
      </c>
      <c r="F41" s="16">
        <v>600</v>
      </c>
      <c r="G41" s="12">
        <v>0</v>
      </c>
      <c r="H41" s="12">
        <v>0</v>
      </c>
      <c r="I41" s="12">
        <v>1</v>
      </c>
      <c r="J41" s="16">
        <v>1</v>
      </c>
    </row>
    <row r="42" spans="1:10" ht="110.25" customHeight="1" x14ac:dyDescent="0.25">
      <c r="A42" s="73">
        <v>22</v>
      </c>
      <c r="B42" s="75" t="s">
        <v>53</v>
      </c>
      <c r="C42" s="16" t="s">
        <v>90</v>
      </c>
      <c r="D42" s="16">
        <v>1</v>
      </c>
      <c r="E42" s="16" t="s">
        <v>109</v>
      </c>
      <c r="F42" s="16">
        <v>1000</v>
      </c>
      <c r="G42" s="12">
        <v>1</v>
      </c>
      <c r="H42" s="12">
        <v>1</v>
      </c>
      <c r="I42" s="12">
        <v>1</v>
      </c>
      <c r="J42" s="12">
        <v>1</v>
      </c>
    </row>
    <row r="43" spans="1:10" ht="56.25" customHeight="1" x14ac:dyDescent="0.25">
      <c r="A43" s="74"/>
      <c r="B43" s="76"/>
      <c r="C43" s="16" t="s">
        <v>91</v>
      </c>
      <c r="D43" s="16">
        <v>1</v>
      </c>
      <c r="E43" s="16" t="s">
        <v>109</v>
      </c>
      <c r="F43" s="16">
        <v>500</v>
      </c>
      <c r="G43" s="12">
        <v>1</v>
      </c>
      <c r="H43" s="12">
        <v>1</v>
      </c>
      <c r="I43" s="12">
        <v>1</v>
      </c>
      <c r="J43" s="12">
        <v>1</v>
      </c>
    </row>
    <row r="44" spans="1:10" ht="47.25" customHeight="1" x14ac:dyDescent="0.25">
      <c r="A44" s="73">
        <v>23</v>
      </c>
      <c r="B44" s="62" t="s">
        <v>54</v>
      </c>
      <c r="C44" s="16" t="s">
        <v>96</v>
      </c>
      <c r="D44" s="16">
        <v>1</v>
      </c>
      <c r="E44" s="16" t="s">
        <v>121</v>
      </c>
      <c r="F44" s="16">
        <v>70</v>
      </c>
      <c r="G44" s="12">
        <v>1</v>
      </c>
      <c r="H44" s="12">
        <v>1</v>
      </c>
      <c r="I44" s="12">
        <v>1</v>
      </c>
      <c r="J44" s="16">
        <v>1</v>
      </c>
    </row>
    <row r="45" spans="1:10" ht="63.75" customHeight="1" x14ac:dyDescent="0.25">
      <c r="A45" s="77"/>
      <c r="B45" s="65"/>
      <c r="C45" s="16" t="s">
        <v>76</v>
      </c>
      <c r="D45" s="16">
        <v>1</v>
      </c>
      <c r="E45" s="16" t="s">
        <v>122</v>
      </c>
      <c r="F45" s="16">
        <v>150</v>
      </c>
      <c r="G45" s="12">
        <v>1</v>
      </c>
      <c r="H45" s="12">
        <v>1</v>
      </c>
      <c r="I45" s="12">
        <v>1</v>
      </c>
      <c r="J45" s="16">
        <v>1</v>
      </c>
    </row>
    <row r="46" spans="1:10" ht="63.75" customHeight="1" x14ac:dyDescent="0.25">
      <c r="A46" s="74"/>
      <c r="B46" s="63"/>
      <c r="C46" s="16" t="s">
        <v>87</v>
      </c>
      <c r="D46" s="16">
        <v>1</v>
      </c>
      <c r="E46" s="16" t="s">
        <v>123</v>
      </c>
      <c r="F46" s="16">
        <v>700</v>
      </c>
      <c r="G46" s="12">
        <v>1</v>
      </c>
      <c r="H46" s="12">
        <v>1</v>
      </c>
      <c r="I46" s="12">
        <v>1</v>
      </c>
      <c r="J46" s="16">
        <v>1</v>
      </c>
    </row>
    <row r="47" spans="1:10" ht="46.5" customHeight="1" x14ac:dyDescent="0.25">
      <c r="A47" s="73">
        <v>24</v>
      </c>
      <c r="B47" s="62" t="s">
        <v>55</v>
      </c>
      <c r="C47" s="16" t="s">
        <v>168</v>
      </c>
      <c r="D47" s="16">
        <v>2</v>
      </c>
      <c r="E47" s="16" t="s">
        <v>148</v>
      </c>
      <c r="F47" s="16">
        <v>150</v>
      </c>
      <c r="G47" s="12">
        <v>1</v>
      </c>
      <c r="H47" s="12">
        <v>0</v>
      </c>
      <c r="I47" s="12">
        <v>1</v>
      </c>
      <c r="J47" s="16">
        <v>1</v>
      </c>
    </row>
    <row r="48" spans="1:10" ht="57" customHeight="1" x14ac:dyDescent="0.25">
      <c r="A48" s="74"/>
      <c r="B48" s="63"/>
      <c r="C48" s="16" t="s">
        <v>101</v>
      </c>
      <c r="D48" s="16">
        <v>1</v>
      </c>
      <c r="E48" s="16" t="s">
        <v>148</v>
      </c>
      <c r="F48" s="16">
        <v>100</v>
      </c>
      <c r="G48" s="12">
        <v>1</v>
      </c>
      <c r="H48" s="12">
        <v>0</v>
      </c>
      <c r="I48" s="12">
        <v>1</v>
      </c>
      <c r="J48" s="16">
        <v>1</v>
      </c>
    </row>
    <row r="49" spans="1:10" s="5" customFormat="1" ht="44.25" customHeight="1" x14ac:dyDescent="0.25">
      <c r="A49" s="12">
        <v>25</v>
      </c>
      <c r="B49" s="12" t="s">
        <v>56</v>
      </c>
      <c r="C49" s="12" t="s">
        <v>120</v>
      </c>
      <c r="D49" s="12">
        <v>1</v>
      </c>
      <c r="E49" s="12" t="s">
        <v>169</v>
      </c>
      <c r="F49" s="12">
        <v>350</v>
      </c>
      <c r="G49" s="12">
        <v>2</v>
      </c>
      <c r="H49" s="12">
        <v>0</v>
      </c>
      <c r="I49" s="12">
        <v>1</v>
      </c>
      <c r="J49" s="12">
        <v>1</v>
      </c>
    </row>
    <row r="50" spans="1:10" ht="63" customHeight="1" x14ac:dyDescent="0.25">
      <c r="A50" s="73">
        <v>26</v>
      </c>
      <c r="B50" s="75" t="s">
        <v>57</v>
      </c>
      <c r="C50" s="16" t="s">
        <v>79</v>
      </c>
      <c r="D50" s="16">
        <v>1</v>
      </c>
      <c r="E50" s="16" t="s">
        <v>137</v>
      </c>
      <c r="F50" s="16">
        <v>300</v>
      </c>
      <c r="G50" s="12">
        <v>1</v>
      </c>
      <c r="H50" s="12">
        <v>1</v>
      </c>
      <c r="I50" s="12">
        <v>1</v>
      </c>
      <c r="J50" s="16">
        <v>1</v>
      </c>
    </row>
    <row r="51" spans="1:10" ht="47.25" customHeight="1" x14ac:dyDescent="0.25">
      <c r="A51" s="74"/>
      <c r="B51" s="76"/>
      <c r="C51" s="16" t="s">
        <v>97</v>
      </c>
      <c r="D51" s="16">
        <v>1</v>
      </c>
      <c r="E51" s="16" t="s">
        <v>138</v>
      </c>
      <c r="F51" s="16">
        <v>200</v>
      </c>
      <c r="G51" s="12">
        <v>1</v>
      </c>
      <c r="H51" s="12">
        <v>1</v>
      </c>
      <c r="I51" s="12">
        <v>1</v>
      </c>
      <c r="J51" s="16">
        <v>0</v>
      </c>
    </row>
    <row r="52" spans="1:10" ht="31.5" customHeight="1" x14ac:dyDescent="0.25">
      <c r="A52" s="16">
        <v>27</v>
      </c>
      <c r="B52" s="12" t="s">
        <v>58</v>
      </c>
      <c r="C52" s="16" t="s">
        <v>103</v>
      </c>
      <c r="D52" s="16">
        <v>1</v>
      </c>
      <c r="E52" s="17">
        <v>44215</v>
      </c>
      <c r="F52" s="16">
        <v>100</v>
      </c>
      <c r="G52" s="12">
        <v>1</v>
      </c>
      <c r="H52" s="12">
        <v>0</v>
      </c>
      <c r="I52" s="12">
        <v>1</v>
      </c>
      <c r="J52" s="16">
        <v>0</v>
      </c>
    </row>
    <row r="53" spans="1:10" ht="63.75" customHeight="1" x14ac:dyDescent="0.25">
      <c r="A53" s="73">
        <v>28</v>
      </c>
      <c r="B53" s="75" t="s">
        <v>59</v>
      </c>
      <c r="C53" s="16" t="s">
        <v>98</v>
      </c>
      <c r="D53" s="16">
        <v>1</v>
      </c>
      <c r="E53" s="12" t="s">
        <v>145</v>
      </c>
      <c r="F53" s="16">
        <v>200</v>
      </c>
      <c r="G53" s="12">
        <v>1</v>
      </c>
      <c r="H53" s="12">
        <v>0</v>
      </c>
      <c r="I53" s="12">
        <v>1</v>
      </c>
      <c r="J53" s="16">
        <v>1</v>
      </c>
    </row>
    <row r="54" spans="1:10" ht="46.5" customHeight="1" x14ac:dyDescent="0.25">
      <c r="A54" s="74"/>
      <c r="B54" s="76"/>
      <c r="C54" s="20" t="s">
        <v>159</v>
      </c>
      <c r="D54" s="16"/>
      <c r="E54" s="12" t="s">
        <v>145</v>
      </c>
      <c r="F54" s="70" t="s">
        <v>161</v>
      </c>
      <c r="G54" s="71"/>
      <c r="H54" s="71"/>
      <c r="I54" s="71"/>
      <c r="J54" s="72"/>
    </row>
    <row r="55" spans="1:10" ht="43.5" customHeight="1" x14ac:dyDescent="0.25">
      <c r="A55" s="19">
        <v>29</v>
      </c>
      <c r="B55" s="14" t="s">
        <v>60</v>
      </c>
      <c r="C55" s="16" t="s">
        <v>99</v>
      </c>
      <c r="D55" s="16">
        <v>1</v>
      </c>
      <c r="E55" s="16" t="s">
        <v>131</v>
      </c>
      <c r="F55" s="16">
        <v>1200</v>
      </c>
      <c r="G55" s="12">
        <v>2</v>
      </c>
      <c r="H55" s="12">
        <v>0</v>
      </c>
      <c r="I55" s="12">
        <v>1</v>
      </c>
      <c r="J55" s="16">
        <v>1</v>
      </c>
    </row>
    <row r="56" spans="1:10" ht="50.25" customHeight="1" x14ac:dyDescent="0.25">
      <c r="A56" s="16">
        <v>30</v>
      </c>
      <c r="B56" s="11" t="s">
        <v>61</v>
      </c>
      <c r="C56" s="20" t="s">
        <v>160</v>
      </c>
      <c r="D56" s="16"/>
      <c r="E56" s="16" t="s">
        <v>142</v>
      </c>
      <c r="F56" s="70" t="s">
        <v>161</v>
      </c>
      <c r="G56" s="71"/>
      <c r="H56" s="71"/>
      <c r="I56" s="71"/>
      <c r="J56" s="72"/>
    </row>
    <row r="57" spans="1:10" ht="54" customHeight="1" x14ac:dyDescent="0.25">
      <c r="A57" s="21">
        <v>31</v>
      </c>
      <c r="B57" s="15" t="s">
        <v>62</v>
      </c>
      <c r="C57" s="16" t="s">
        <v>100</v>
      </c>
      <c r="D57" s="16">
        <v>1</v>
      </c>
      <c r="E57" s="16" t="s">
        <v>130</v>
      </c>
      <c r="F57" s="16">
        <v>150</v>
      </c>
      <c r="G57" s="12">
        <v>1</v>
      </c>
      <c r="H57" s="12">
        <v>0</v>
      </c>
      <c r="I57" s="12">
        <v>0</v>
      </c>
      <c r="J57" s="16">
        <v>1</v>
      </c>
    </row>
    <row r="58" spans="1:10" ht="15.75" x14ac:dyDescent="0.25">
      <c r="A58" s="16"/>
      <c r="B58" s="16" t="s">
        <v>63</v>
      </c>
      <c r="C58" s="16"/>
      <c r="D58" s="16">
        <f>SUM(D9:D57)</f>
        <v>51</v>
      </c>
      <c r="E58" s="22"/>
      <c r="F58" s="16">
        <f t="shared" ref="F58" si="0">SUM(F9:F57)</f>
        <v>43164</v>
      </c>
      <c r="G58" s="12">
        <f t="shared" ref="G58:J58" si="1">SUM(G9:G57)</f>
        <v>70</v>
      </c>
      <c r="H58" s="12">
        <f t="shared" si="1"/>
        <v>27</v>
      </c>
      <c r="I58" s="12">
        <f t="shared" si="1"/>
        <v>45</v>
      </c>
      <c r="J58" s="16">
        <f t="shared" si="1"/>
        <v>43</v>
      </c>
    </row>
    <row r="59" spans="1:10" x14ac:dyDescent="0.25">
      <c r="A59" s="7"/>
      <c r="B59" s="7"/>
      <c r="C59" s="7"/>
      <c r="D59" s="8"/>
      <c r="E59" s="8"/>
      <c r="F59" s="8"/>
      <c r="G59" s="6"/>
      <c r="H59" s="6"/>
      <c r="I59" s="6"/>
      <c r="J59" s="7"/>
    </row>
    <row r="60" spans="1:10" x14ac:dyDescent="0.25">
      <c r="A60" s="2"/>
      <c r="B60" s="2"/>
      <c r="C60" s="2"/>
      <c r="D60" s="2"/>
      <c r="E60" s="2"/>
      <c r="F60" s="2"/>
      <c r="G60" s="3"/>
      <c r="H60" s="3"/>
      <c r="I60" s="3"/>
      <c r="J60" s="2"/>
    </row>
    <row r="64" spans="1:10" x14ac:dyDescent="0.25">
      <c r="A64" s="68" t="s">
        <v>149</v>
      </c>
      <c r="B64" s="69"/>
      <c r="C64" s="69"/>
      <c r="D64" s="69"/>
      <c r="E64" s="69"/>
      <c r="F64" s="69"/>
    </row>
    <row r="65" spans="1:6" x14ac:dyDescent="0.25">
      <c r="A65" s="69"/>
      <c r="B65" s="69"/>
      <c r="C65" s="69"/>
      <c r="D65" s="69"/>
      <c r="E65" s="69"/>
      <c r="F65" s="69"/>
    </row>
    <row r="66" spans="1:6" x14ac:dyDescent="0.25">
      <c r="A66" s="69"/>
      <c r="B66" s="69"/>
      <c r="C66" s="69"/>
      <c r="D66" s="69"/>
      <c r="E66" s="69"/>
      <c r="F66" s="69"/>
    </row>
    <row r="67" spans="1:6" ht="30.75" customHeight="1" x14ac:dyDescent="0.25">
      <c r="A67" s="69"/>
      <c r="B67" s="69"/>
      <c r="C67" s="69"/>
      <c r="D67" s="69"/>
      <c r="E67" s="69"/>
      <c r="F67" s="69"/>
    </row>
  </sheetData>
  <mergeCells count="41">
    <mergeCell ref="A1:A4"/>
    <mergeCell ref="B1:J4"/>
    <mergeCell ref="J6:J8"/>
    <mergeCell ref="G6:G8"/>
    <mergeCell ref="H6:H8"/>
    <mergeCell ref="A6:A8"/>
    <mergeCell ref="B6:B8"/>
    <mergeCell ref="C6:C8"/>
    <mergeCell ref="D6:D8"/>
    <mergeCell ref="E6:E8"/>
    <mergeCell ref="F6:F8"/>
    <mergeCell ref="A17:A19"/>
    <mergeCell ref="B17:B19"/>
    <mergeCell ref="A9:A12"/>
    <mergeCell ref="B9:B12"/>
    <mergeCell ref="I6:I8"/>
    <mergeCell ref="A30:A31"/>
    <mergeCell ref="B30:B31"/>
    <mergeCell ref="A24:A25"/>
    <mergeCell ref="B24:B25"/>
    <mergeCell ref="A22:A23"/>
    <mergeCell ref="B22:B23"/>
    <mergeCell ref="A36:A37"/>
    <mergeCell ref="B36:B37"/>
    <mergeCell ref="A39:A41"/>
    <mergeCell ref="B39:B41"/>
    <mergeCell ref="A34:A35"/>
    <mergeCell ref="B34:B35"/>
    <mergeCell ref="A47:A48"/>
    <mergeCell ref="B47:B48"/>
    <mergeCell ref="A50:A51"/>
    <mergeCell ref="B50:B51"/>
    <mergeCell ref="A42:A43"/>
    <mergeCell ref="B42:B43"/>
    <mergeCell ref="A44:A46"/>
    <mergeCell ref="B44:B46"/>
    <mergeCell ref="A64:F67"/>
    <mergeCell ref="F54:J54"/>
    <mergeCell ref="F56:J56"/>
    <mergeCell ref="A53:A54"/>
    <mergeCell ref="B53:B54"/>
  </mergeCells>
  <printOptions horizontalCentered="1"/>
  <pageMargins left="1.0236220472440944" right="0" top="0.74803149606299213" bottom="0.15748031496062992" header="0.31496062992125984" footer="0.31496062992125984"/>
  <pageSetup paperSize="9" fitToWidth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Реестр Максимову на селектор</vt:lpstr>
      <vt:lpstr>'Приложение 1'!Заголовки_для_печати</vt:lpstr>
      <vt:lpstr>'Приложение 1'!Область_печати</vt:lpstr>
      <vt:lpstr>'Реестр Максимову на селектор'!Область_печати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2022-01-13T05:38:18Z</dcterms:modified>
</cp:coreProperties>
</file>